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d.docs.live.net/d258ffe89b034468/Documents/Hanna Empen Files/WSWA/2023 WSWA/Entries/Forms/"/>
    </mc:Choice>
  </mc:AlternateContent>
  <xr:revisionPtr revIDLastSave="44" documentId="8_{7C2169DD-EC52-4A22-9636-51D605FE3EBD}" xr6:coauthVersionLast="47" xr6:coauthVersionMax="47" xr10:uidLastSave="{D160A85B-4804-4CCA-8F7F-7F322CA9D12E}"/>
  <bookViews>
    <workbookView xWindow="5140" yWindow="1520" windowWidth="27590" windowHeight="19350" tabRatio="778" xr2:uid="{00000000-000D-0000-FFFF-FFFF00000000}"/>
  </bookViews>
  <sheets>
    <sheet name="SPIRITS COMPETITION" sheetId="1" r:id="rId1"/>
    <sheet name="2.17" sheetId="2" r:id="rId2"/>
    <sheet name="Drop Down Key" sheetId="6" r:id="rId3"/>
  </sheets>
  <definedNames>
    <definedName name="category">'Drop Down Key'!#REF!</definedName>
    <definedName name="classlist">'Drop Down Key'!$A$6:$A$6</definedName>
    <definedName name="glassware">'Drop Down Key'!#REF!</definedName>
    <definedName name="Payment">'Drop Down Key'!#REF!</definedName>
    <definedName name="_xlnm.Print_Area" localSheetId="0">'SPIRITS COMPETITION'!$A$1:$J$46</definedName>
    <definedName name="REGISTRATION_TYPE___Member_or_Non_Member_Wholesaler">'Drop Down Key'!#REF!</definedName>
    <definedName name="RegType">'Drop Down Key'!$A$2:$A$4</definedName>
    <definedName name="RegWhole">'Drop Down Key'!#REF!</definedName>
    <definedName name="RegWholesaler">'Drop Down Key'!#REF!</definedName>
    <definedName name="TasteOfIndustry">'Drop Down Key'!#REF!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 i="2" l="1"/>
  <c r="F45" i="1" l="1"/>
  <c r="AK3" i="2" s="1"/>
  <c r="A3" i="2"/>
  <c r="B3" i="2"/>
  <c r="C3" i="2"/>
  <c r="D3" i="2"/>
  <c r="E3" i="2"/>
  <c r="F3" i="2"/>
  <c r="G3" i="2"/>
  <c r="H3" i="2"/>
  <c r="I3" i="2"/>
  <c r="J3" i="2"/>
  <c r="K3" i="2"/>
  <c r="L3" i="2"/>
  <c r="M3" i="2"/>
  <c r="N3" i="2"/>
  <c r="O3" i="2"/>
  <c r="P3" i="2"/>
  <c r="Q3" i="2"/>
  <c r="R3" i="2"/>
  <c r="S3" i="2"/>
  <c r="T3" i="2"/>
  <c r="U3" i="2"/>
  <c r="V3" i="2"/>
  <c r="W3" i="2"/>
  <c r="X3" i="2"/>
  <c r="Y3" i="2"/>
  <c r="Z3" i="2"/>
  <c r="AA3" i="2"/>
  <c r="AB3" i="2"/>
  <c r="AC3" i="2"/>
  <c r="AD3" i="2"/>
  <c r="AE3" i="2"/>
  <c r="AF3" i="2"/>
  <c r="AG3" i="2"/>
  <c r="AH3" i="2"/>
  <c r="J35" i="1"/>
  <c r="AI3" i="2" s="1"/>
  <c r="A4" i="2"/>
  <c r="B4" i="2"/>
  <c r="C4" i="2"/>
  <c r="D4"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J36" i="1"/>
  <c r="AI4" i="2" s="1"/>
  <c r="A5" i="2"/>
  <c r="B5" i="2"/>
  <c r="C5" i="2"/>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J37" i="1"/>
  <c r="AI5" i="2" s="1"/>
  <c r="A6" i="2"/>
  <c r="B6" i="2"/>
  <c r="C6" i="2"/>
  <c r="D6"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J38" i="1"/>
  <c r="AI6" i="2" s="1"/>
  <c r="A7" i="2"/>
  <c r="B7" i="2"/>
  <c r="C7" i="2"/>
  <c r="D7"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J39" i="1"/>
  <c r="AI7" i="2" s="1"/>
  <c r="A8" i="2"/>
  <c r="B8" i="2"/>
  <c r="C8" i="2"/>
  <c r="D8" i="2"/>
  <c r="E8" i="2"/>
  <c r="F8" i="2"/>
  <c r="G8" i="2"/>
  <c r="H8" i="2"/>
  <c r="I8" i="2"/>
  <c r="J8" i="2"/>
  <c r="K8" i="2"/>
  <c r="L8" i="2"/>
  <c r="M8" i="2"/>
  <c r="N8" i="2"/>
  <c r="O8" i="2"/>
  <c r="P8" i="2"/>
  <c r="Q8" i="2"/>
  <c r="R8" i="2"/>
  <c r="S8" i="2"/>
  <c r="T8" i="2"/>
  <c r="U8" i="2"/>
  <c r="V8" i="2"/>
  <c r="W8" i="2"/>
  <c r="X8" i="2"/>
  <c r="Y8" i="2"/>
  <c r="Z8" i="2"/>
  <c r="AA8" i="2"/>
  <c r="AB8" i="2"/>
  <c r="AC8" i="2"/>
  <c r="AD8" i="2"/>
  <c r="AE8" i="2"/>
  <c r="AF8" i="2"/>
  <c r="AG8" i="2"/>
  <c r="AH8" i="2"/>
  <c r="J40" i="1"/>
  <c r="AI8" i="2" s="1"/>
  <c r="A9" i="2"/>
  <c r="B9" i="2"/>
  <c r="C9" i="2"/>
  <c r="D9" i="2"/>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J41" i="1"/>
  <c r="AI9" i="2" s="1"/>
  <c r="A10" i="2"/>
  <c r="B10" i="2"/>
  <c r="C10" i="2"/>
  <c r="D10" i="2"/>
  <c r="E10" i="2"/>
  <c r="F10" i="2"/>
  <c r="G10"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J42" i="1"/>
  <c r="AI10" i="2" s="1"/>
  <c r="A11" i="2"/>
  <c r="B11" i="2"/>
  <c r="C11" i="2"/>
  <c r="D11"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J43" i="1"/>
  <c r="AI11" i="2" s="1"/>
  <c r="A12" i="2"/>
  <c r="B12" i="2"/>
  <c r="C12"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J44" i="1"/>
  <c r="AI12" i="2" s="1"/>
  <c r="J34" i="1"/>
</calcChain>
</file>

<file path=xl/sharedStrings.xml><?xml version="1.0" encoding="utf-8"?>
<sst xmlns="http://schemas.openxmlformats.org/spreadsheetml/2006/main" count="210" uniqueCount="159">
  <si>
    <t>This competition rewards excellence in taste and provides opportunities for new and existing brands to earn recognition that will boost their profile during the show and lend credibility to their products for years to come. New this year – the competition will be completed before the show begins so brands can have bragging rights throughout their entire Access LIVE journey!</t>
  </si>
  <si>
    <t>SPIRITS TASTING COMPETITION GUIDELINES</t>
  </si>
  <si>
    <t>Please read carefully. Violation of these rules may result in disqualification.</t>
  </si>
  <si>
    <t>HOW TO ENTER</t>
  </si>
  <si>
    <t>ALCOHOL PRODUCT GUIDELINES</t>
  </si>
  <si>
    <t>AWARDS &amp; JUDGING CRITERIA</t>
  </si>
  <si>
    <r>
      <rPr>
        <b/>
        <sz val="10"/>
        <color indexed="8"/>
        <rFont val="Arial"/>
        <family val="2"/>
      </rPr>
      <t xml:space="preserve">Awards &amp; Judging Criteria
</t>
    </r>
    <r>
      <rPr>
        <sz val="10"/>
        <color indexed="8"/>
        <rFont val="Arial"/>
        <family val="2"/>
      </rPr>
      <t xml:space="preserve">- Results will be announced on Sunday, April 2. Medals for display in the winners booth/suite will be distributed and digital images will be emailed. Details will be emailed to the main contact on the entry form. </t>
    </r>
    <r>
      <rPr>
        <b/>
        <sz val="10"/>
        <color indexed="8"/>
        <rFont val="Arial"/>
        <family val="2"/>
      </rPr>
      <t xml:space="preserve">
</t>
    </r>
    <r>
      <rPr>
        <sz val="10"/>
        <color indexed="8"/>
        <rFont val="Arial"/>
        <family val="2"/>
      </rPr>
      <t>-</t>
    </r>
    <r>
      <rPr>
        <b/>
        <sz val="10"/>
        <color indexed="8"/>
        <rFont val="Arial"/>
        <family val="2"/>
      </rPr>
      <t xml:space="preserve"> </t>
    </r>
    <r>
      <rPr>
        <sz val="10"/>
        <color indexed="8"/>
        <rFont val="Arial"/>
        <family val="2"/>
      </rPr>
      <t xml:space="preserve">Medals for Best of Show, Double Gold, Gold and Silver will be made on a merit basis. The judges will not grant awards when, in their opinion, a product is not worthy of an award. 
- For a Double Gold to be received, the entire panel must give the product unanimous individual Gold Medals. All Double Gold winners will be entered into Sweepstakes where all of the spirits judges re-taste the Double Gold winners and vote for the best per category. This majority vote will be awarded Best of Show. The Best of Show award has no bearing on the Double Gold medal.
- Double Gold and Best of Show winners will be displayed in the winner product display case, and will be featured in the summer issue of </t>
    </r>
    <r>
      <rPr>
        <i/>
        <sz val="10"/>
        <color rgb="FF000000"/>
        <rFont val="Arial"/>
        <family val="2"/>
      </rPr>
      <t>The Tasting Panel</t>
    </r>
    <r>
      <rPr>
        <sz val="10"/>
        <color indexed="8"/>
        <rFont val="Arial"/>
        <family val="2"/>
      </rPr>
      <t xml:space="preserve"> magazine. 
- Best of Show winners will pour tasting samples of their winning product in the Access HQ CONNECT on Monday, April 3. Each winner will need to supply 2 bottles of their winning Best of Show product and one brand representative to pour tasting samples. Additional details will be emailed to the main contact on the entry form.
-</t>
    </r>
    <r>
      <rPr>
        <b/>
        <sz val="10"/>
        <color indexed="8"/>
        <rFont val="Arial"/>
        <family val="2"/>
      </rPr>
      <t xml:space="preserve"> </t>
    </r>
    <r>
      <rPr>
        <sz val="10"/>
        <color indexed="8"/>
        <rFont val="Arial"/>
        <family val="2"/>
      </rPr>
      <t xml:space="preserve">The judging will be blind by a panel of impartial, qualified, professional tasters selected by </t>
    </r>
    <r>
      <rPr>
        <i/>
        <sz val="10"/>
        <color indexed="8"/>
        <rFont val="Arial"/>
        <family val="2"/>
      </rPr>
      <t xml:space="preserve">The Tasting Panel </t>
    </r>
    <r>
      <rPr>
        <sz val="10"/>
        <color indexed="8"/>
        <rFont val="Arial"/>
        <family val="2"/>
      </rPr>
      <t>magazine and</t>
    </r>
    <r>
      <rPr>
        <i/>
        <sz val="10"/>
        <color indexed="8"/>
        <rFont val="Arial"/>
        <family val="2"/>
      </rPr>
      <t xml:space="preserve"> The SOMM Journal</t>
    </r>
    <r>
      <rPr>
        <sz val="10"/>
        <color indexed="8"/>
        <rFont val="Arial"/>
        <family val="2"/>
      </rPr>
      <t>.  Each entry will, within reason and at the discretion of</t>
    </r>
    <r>
      <rPr>
        <i/>
        <sz val="10"/>
        <color indexed="8"/>
        <rFont val="Arial"/>
        <family val="2"/>
      </rPr>
      <t xml:space="preserve"> The Tasting Panel </t>
    </r>
    <r>
      <rPr>
        <sz val="10"/>
        <color indexed="8"/>
        <rFont val="Arial"/>
        <family val="2"/>
      </rPr>
      <t xml:space="preserve">magazine and The </t>
    </r>
    <r>
      <rPr>
        <i/>
        <sz val="10"/>
        <color indexed="8"/>
        <rFont val="Arial"/>
        <family val="2"/>
      </rPr>
      <t>SOMM Journal</t>
    </r>
    <r>
      <rPr>
        <sz val="10"/>
        <color indexed="8"/>
        <rFont val="Arial"/>
        <family val="2"/>
      </rPr>
      <t xml:space="preserve">, be evaluated within a peer group of similar products </t>
    </r>
    <r>
      <rPr>
        <i/>
        <sz val="10"/>
        <color indexed="8"/>
        <rFont val="Arial"/>
        <family val="2"/>
      </rPr>
      <t xml:space="preserve">The Tasting Panel </t>
    </r>
    <r>
      <rPr>
        <sz val="10"/>
        <color indexed="8"/>
        <rFont val="Arial"/>
        <family val="2"/>
      </rPr>
      <t>magazine and The</t>
    </r>
    <r>
      <rPr>
        <i/>
        <sz val="10"/>
        <color indexed="8"/>
        <rFont val="Arial"/>
        <family val="2"/>
      </rPr>
      <t xml:space="preserve"> SOMM Journal</t>
    </r>
    <r>
      <rPr>
        <sz val="10"/>
        <color indexed="8"/>
        <rFont val="Arial"/>
        <family val="2"/>
      </rPr>
      <t xml:space="preserve">, as organizers/judges, reserve the right to arrange categories as they see fit in light of the number of entries. </t>
    </r>
    <r>
      <rPr>
        <i/>
        <sz val="10"/>
        <color indexed="8"/>
        <rFont val="Arial"/>
        <family val="2"/>
      </rPr>
      <t xml:space="preserve">The Tasting Panel </t>
    </r>
    <r>
      <rPr>
        <sz val="10"/>
        <color indexed="8"/>
        <rFont val="Arial"/>
        <family val="2"/>
      </rPr>
      <t xml:space="preserve">magazine and The </t>
    </r>
    <r>
      <rPr>
        <i/>
        <sz val="10"/>
        <color indexed="8"/>
        <rFont val="Arial"/>
        <family val="2"/>
      </rPr>
      <t>SOMM Journal</t>
    </r>
    <r>
      <rPr>
        <sz val="10"/>
        <color indexed="8"/>
        <rFont val="Arial"/>
        <family val="2"/>
      </rPr>
      <t xml:space="preserve"> also reserve the right to reclassify an entry if it is entered into the incorrect class. Only pre-mixed cocktails will be chilled; all other products will be tasted at room temperature. </t>
    </r>
  </si>
  <si>
    <t>SPIRITS TASTING COMPETITION ENTRY FORM</t>
  </si>
  <si>
    <r>
      <rPr>
        <b/>
        <sz val="12"/>
        <color rgb="FF0F4B87"/>
        <rFont val="Arial"/>
        <family val="2"/>
      </rPr>
      <t xml:space="preserve">SECTION 1: COMPANY INFORMATION </t>
    </r>
    <r>
      <rPr>
        <i/>
        <sz val="10"/>
        <color rgb="FF003366"/>
        <rFont val="Arial"/>
        <family val="2"/>
      </rPr>
      <t xml:space="preserve"> Company must be registered as an exhibitor (Hospitality Suite or an Exhibit Booth), and company name entered must match your registration for Access LIVE</t>
    </r>
  </si>
  <si>
    <t>COMPANY NAME</t>
  </si>
  <si>
    <t xml:space="preserve">REGISTRATION TYPE </t>
  </si>
  <si>
    <t>BOOTH # / SUITE NAME</t>
  </si>
  <si>
    <t>COMPANY WEB SITE</t>
  </si>
  <si>
    <t>MAILING ADDRESS</t>
  </si>
  <si>
    <t>Select from drop down list:</t>
  </si>
  <si>
    <r>
      <t xml:space="preserve">SECTION 2: MAIN CONTACT INFORMATION </t>
    </r>
    <r>
      <rPr>
        <i/>
        <sz val="10"/>
        <color indexed="56"/>
        <rFont val="Arial"/>
        <family val="2"/>
      </rPr>
      <t xml:space="preserve"> Main contact for all e-mail communication regarding the competitions.</t>
    </r>
  </si>
  <si>
    <t>FIRST NAME</t>
  </si>
  <si>
    <t>LAST NAME</t>
  </si>
  <si>
    <t>TITLE / POSITION</t>
  </si>
  <si>
    <t>COMPANY</t>
  </si>
  <si>
    <t xml:space="preserve">E-MAIL </t>
  </si>
  <si>
    <t>OFFICE PHONE</t>
  </si>
  <si>
    <t>MOBILE PHONE</t>
  </si>
  <si>
    <r>
      <t>SECTION 3: ON-SITE CONTACT</t>
    </r>
    <r>
      <rPr>
        <sz val="11"/>
        <color indexed="56"/>
        <rFont val="Arial"/>
        <family val="2"/>
      </rPr>
      <t xml:space="preserve"> </t>
    </r>
    <r>
      <rPr>
        <i/>
        <sz val="11"/>
        <color indexed="56"/>
        <rFont val="Arial"/>
        <family val="2"/>
      </rPr>
      <t xml:space="preserve"> </t>
    </r>
    <r>
      <rPr>
        <i/>
        <sz val="10"/>
        <color indexed="56"/>
        <rFont val="Arial"/>
        <family val="2"/>
      </rPr>
      <t>Please provide contact available on-site for questions. If same as above, please copy and paste contact information.</t>
    </r>
  </si>
  <si>
    <r>
      <t>SECTION 4: WHOLESALER</t>
    </r>
    <r>
      <rPr>
        <i/>
        <sz val="10"/>
        <color indexed="56"/>
        <rFont val="Arial"/>
        <family val="2"/>
      </rPr>
      <t xml:space="preserve">  If you are using a WSWA wholesaler (Breakthru, RNDC or SGWS), you may leave delivery date and contact information blank as we have this information on file. </t>
    </r>
  </si>
  <si>
    <t>WHOLESALER/IMPORTER</t>
  </si>
  <si>
    <r>
      <t>DELIVERY DATE</t>
    </r>
    <r>
      <rPr>
        <b/>
        <sz val="9"/>
        <color indexed="8"/>
        <rFont val="Arial"/>
        <family val="2"/>
      </rPr>
      <t xml:space="preserve"> </t>
    </r>
  </si>
  <si>
    <t>CONTACT NAME</t>
  </si>
  <si>
    <t>TITLE</t>
  </si>
  <si>
    <t>E-MAIL</t>
  </si>
  <si>
    <t>Required on Tuesday, March 28, 2023</t>
  </si>
  <si>
    <r>
      <t xml:space="preserve">SECTION 5: SPIRIT ENTRY </t>
    </r>
    <r>
      <rPr>
        <b/>
        <sz val="10"/>
        <color indexed="56"/>
        <rFont val="Arial"/>
        <family val="2"/>
      </rPr>
      <t xml:space="preserve"> </t>
    </r>
    <r>
      <rPr>
        <i/>
        <sz val="10"/>
        <color indexed="56"/>
        <rFont val="Arial"/>
        <family val="2"/>
      </rPr>
      <t>Use one row per entry. Only utilize as many rows as needed. Insert additional rows if necessary.</t>
    </r>
  </si>
  <si>
    <r>
      <t xml:space="preserve">CLASS CODE
</t>
    </r>
    <r>
      <rPr>
        <i/>
        <sz val="8"/>
        <color indexed="8"/>
        <rFont val="Arial"/>
        <family val="2"/>
      </rPr>
      <t>Select from drop down list. Full list on next page.</t>
    </r>
  </si>
  <si>
    <r>
      <t xml:space="preserve">WHISKEY REGION
</t>
    </r>
    <r>
      <rPr>
        <i/>
        <sz val="8"/>
        <rFont val="Arial"/>
        <family val="2"/>
      </rPr>
      <t>If applicable 
*leave blank if NA</t>
    </r>
  </si>
  <si>
    <r>
      <t xml:space="preserve"> PRODUCT NAME
</t>
    </r>
    <r>
      <rPr>
        <i/>
        <sz val="8"/>
        <color indexed="8"/>
        <rFont val="Arial"/>
        <family val="2"/>
      </rPr>
      <t>As it appears on label including any special designations 
and will be published in all results</t>
    </r>
  </si>
  <si>
    <r>
      <t xml:space="preserve">AGE STATEMENT
</t>
    </r>
    <r>
      <rPr>
        <sz val="8"/>
        <color indexed="8"/>
        <rFont val="Arial"/>
        <family val="2"/>
      </rPr>
      <t xml:space="preserve">Only if on label </t>
    </r>
    <r>
      <rPr>
        <i/>
        <sz val="8"/>
        <color indexed="8"/>
        <rFont val="Arial"/>
        <family val="2"/>
      </rPr>
      <t xml:space="preserve">
*leave blank if NA</t>
    </r>
  </si>
  <si>
    <t>COUNTRY OF ORIGIN</t>
  </si>
  <si>
    <r>
      <t xml:space="preserve">RETAIL PRICE
</t>
    </r>
    <r>
      <rPr>
        <i/>
        <sz val="8"/>
        <color indexed="8"/>
        <rFont val="Arial"/>
        <family val="2"/>
      </rPr>
      <t>Bottle or Unit of Sale</t>
    </r>
  </si>
  <si>
    <r>
      <t xml:space="preserve">FLAVOR
</t>
    </r>
    <r>
      <rPr>
        <i/>
        <sz val="8"/>
        <rFont val="Arial"/>
        <family val="2"/>
      </rPr>
      <t>If applicable
*leave blank if NA</t>
    </r>
  </si>
  <si>
    <t>ALCOHOL %</t>
  </si>
  <si>
    <r>
      <t xml:space="preserve">NOTES
</t>
    </r>
    <r>
      <rPr>
        <i/>
        <sz val="8"/>
        <color indexed="8"/>
        <rFont val="Arial"/>
        <family val="2"/>
      </rPr>
      <t>If applicable, any notes regarding product</t>
    </r>
  </si>
  <si>
    <r>
      <t xml:space="preserve">PRODUCT LISTING AS IT WILL PRINT IN ALL RESULTS 
</t>
    </r>
    <r>
      <rPr>
        <i/>
        <sz val="8"/>
        <color indexed="8"/>
        <rFont val="Arial"/>
        <family val="2"/>
      </rPr>
      <t>Do not edit this field. If your listing is incorrect please edit the yellow fields</t>
    </r>
    <r>
      <rPr>
        <sz val="8"/>
        <color indexed="8"/>
        <rFont val="Arial"/>
        <family val="2"/>
      </rPr>
      <t>.</t>
    </r>
  </si>
  <si>
    <t xml:space="preserve">       &lt;&lt;&lt;EXAMPLE&gt;&gt;&gt;
221: Single Malt Scotch</t>
  </si>
  <si>
    <t>c) Islay</t>
  </si>
  <si>
    <t>Mac Froggie Islay Single Malt Scotch Whisky</t>
  </si>
  <si>
    <t>10 years</t>
  </si>
  <si>
    <t>Scotland</t>
  </si>
  <si>
    <t xml:space="preserve"> </t>
  </si>
  <si>
    <t xml:space="preserve"> none </t>
  </si>
  <si>
    <t>Select from drop down list</t>
  </si>
  <si>
    <t>If Class 220 or 221 - select Region</t>
  </si>
  <si>
    <t>TOTAL NUMBER  OF ENTRIES</t>
  </si>
  <si>
    <t>TOTAL ENTRY FEE ($75 per entry)</t>
  </si>
  <si>
    <t>CLASSIFICATION CODES AND RULES</t>
  </si>
  <si>
    <t xml:space="preserve">Please select the category that best describes the product. If you do not see your specific category listed, please select the closest category and The Tasting Panel will classify your product accordingly for judging. </t>
  </si>
  <si>
    <t>WINE vs SPIRITS: Please enter the following products under the applicable competition entry form:</t>
  </si>
  <si>
    <r>
      <rPr>
        <b/>
        <sz val="10"/>
        <color indexed="8"/>
        <rFont val="Arial"/>
        <family val="2"/>
      </rPr>
      <t xml:space="preserve">WINE Tasting Competition: </t>
    </r>
    <r>
      <rPr>
        <sz val="10"/>
        <color theme="1"/>
        <rFont val="Arial"/>
        <family val="2"/>
      </rPr>
      <t xml:space="preserve"> ~ Agave Wine     ~ Vermouth     ~ Sake     ~ Wine Cocktail </t>
    </r>
  </si>
  <si>
    <r>
      <rPr>
        <b/>
        <sz val="10"/>
        <rFont val="Arial"/>
        <family val="2"/>
      </rPr>
      <t xml:space="preserve">SPIRITS Tasting Competition: </t>
    </r>
    <r>
      <rPr>
        <sz val="10"/>
        <rFont val="Arial"/>
        <family val="2"/>
      </rPr>
      <t>~ Grappa     ~ Soju   ~ Non-Alcoholic Mixers</t>
    </r>
  </si>
  <si>
    <t>100a: Vodka (potato)</t>
  </si>
  <si>
    <t>100b: Vodka (grain based: wheat, rye, neutral grain, sorghum, corn)</t>
  </si>
  <si>
    <t>100c: Vodka: (fruit based: fruit, grape, sugar cane, beet)</t>
  </si>
  <si>
    <t>101: Flavored Vodka</t>
  </si>
  <si>
    <t>102: Aquavit</t>
  </si>
  <si>
    <t>109: Genever</t>
  </si>
  <si>
    <t>110: Gin</t>
  </si>
  <si>
    <t>111: Flavored Gin</t>
  </si>
  <si>
    <t>112: Soju/Shochu (Sake is listed on the Wine Tasting Competition entry form under category 650/651)</t>
  </si>
  <si>
    <t>120: White Rum</t>
  </si>
  <si>
    <t>121: Dark/Gold Rum</t>
  </si>
  <si>
    <t>122: Flavored Rum</t>
  </si>
  <si>
    <t>123: Extra-Aged Rum</t>
  </si>
  <si>
    <t>125: Rhum Agricole</t>
  </si>
  <si>
    <t>127: Cachaça</t>
  </si>
  <si>
    <t>130: Silver/Blanco 100% Agave (Unaged) Tequila</t>
  </si>
  <si>
    <t>131: Reposado 100% Agave Tequila</t>
  </si>
  <si>
    <t>132: Añejo 100% Agave Tequila</t>
  </si>
  <si>
    <t>133: Extra-Aged Añejo 100% Agave Tequila</t>
  </si>
  <si>
    <t>134: Mixto Tequila</t>
  </si>
  <si>
    <t>135: Flavored Tequila</t>
  </si>
  <si>
    <t>136: Mezcal</t>
  </si>
  <si>
    <t>137: Sotol, Bacanora, Comiteca</t>
  </si>
  <si>
    <t>138: Non-Mexican Agave Spirits</t>
  </si>
  <si>
    <t>200: Straight Bourbon</t>
  </si>
  <si>
    <t>* WHISKEY CLASSIFICATION RULES:</t>
  </si>
  <si>
    <t>201: Small Batch Bourbon</t>
  </si>
  <si>
    <t>204: Unaged Whiskey/ Moonshine</t>
  </si>
  <si>
    <t>Whiskey judged in the following age categories:</t>
  </si>
  <si>
    <t>205: Tennessee Whiskey</t>
  </si>
  <si>
    <r>
      <t>    </t>
    </r>
    <r>
      <rPr>
        <i/>
        <sz val="9"/>
        <color indexed="8"/>
        <rFont val="Arial"/>
        <family val="2"/>
      </rPr>
      <t>a) 10 Yrs &amp; Younger</t>
    </r>
  </si>
  <si>
    <t>206: American Rye Whiskey</t>
  </si>
  <si>
    <t>    b) 11-20 Yrs Old</t>
  </si>
  <si>
    <t>210: Canadian Whisky</t>
  </si>
  <si>
    <t>    c) 21 Yrs &amp; Older</t>
  </si>
  <si>
    <t>215: Blended Irish Whiskey</t>
  </si>
  <si>
    <t>216: Single Malt Irish Whiskey</t>
  </si>
  <si>
    <t>Whiskey judged in the following region categories:</t>
  </si>
  <si>
    <t>217: Pure Pot Still Irish Whiskey</t>
  </si>
  <si>
    <r>
      <t>    </t>
    </r>
    <r>
      <rPr>
        <i/>
        <sz val="9"/>
        <color indexed="8"/>
        <rFont val="Arial"/>
        <family val="2"/>
      </rPr>
      <t>a) Highlands   </t>
    </r>
  </si>
  <si>
    <t>218: Other Whisky (ie Japanese, Taiwan)</t>
  </si>
  <si>
    <t>    b) Lowlands   </t>
  </si>
  <si>
    <r>
      <t>220: Blended Scotch</t>
    </r>
    <r>
      <rPr>
        <i/>
        <sz val="10"/>
        <rFont val="Arial"/>
        <family val="2"/>
      </rPr>
      <t> *Must specify age and region</t>
    </r>
  </si>
  <si>
    <t>    c) Islay   </t>
  </si>
  <si>
    <r>
      <t>221: Single Malt Scotch </t>
    </r>
    <r>
      <rPr>
        <i/>
        <sz val="10"/>
        <rFont val="Arial"/>
        <family val="2"/>
      </rPr>
      <t>*Must specify age and region</t>
    </r>
  </si>
  <si>
    <t>    d) Islands  </t>
  </si>
  <si>
    <t>225: Flavored Whiskey</t>
  </si>
  <si>
    <t>    e) Speyside</t>
  </si>
  <si>
    <t>300: Cognac VS or VSOP</t>
  </si>
  <si>
    <t>302: Cognac XO or Higher</t>
  </si>
  <si>
    <t>304: Flavored Cognac</t>
  </si>
  <si>
    <t>305: Armagnac</t>
  </si>
  <si>
    <t>310: Calvados VS, VSOP, XO, Hors d’Age</t>
  </si>
  <si>
    <t>320: Grape Brandy (all ages)</t>
  </si>
  <si>
    <t>321: Other Fruit Brandy</t>
  </si>
  <si>
    <t>324: Grappa</t>
  </si>
  <si>
    <t>326: Pisco</t>
  </si>
  <si>
    <t>327: Eau-de-Vie</t>
  </si>
  <si>
    <t>400: Fruit &amp; Nut Liqueurs</t>
  </si>
  <si>
    <t>401: Herbal/Botanicals Liqueurs</t>
  </si>
  <si>
    <t>402: Coffee Liqueurs</t>
  </si>
  <si>
    <t>404: Cream/Dairy Liqueurs</t>
  </si>
  <si>
    <t>405: Other Liqueurs</t>
  </si>
  <si>
    <t>408: Amaro</t>
  </si>
  <si>
    <t>418: Hard Seltzers</t>
  </si>
  <si>
    <t>419: Pre-Mixed Cocktails-Maximum of 24% AbV (Ready to Drink Cocktails, Jello Shots)</t>
  </si>
  <si>
    <t>420: Pre-Mixed Cocktails-Minimum of 25% AbV  (Ready to Drink Cocktails, Jello Shots)</t>
  </si>
  <si>
    <t>430: Non-Alcoholic Spirits</t>
  </si>
  <si>
    <t>431: Non-Alcoholic RTD beverages</t>
  </si>
  <si>
    <t>450: CBD Beverages</t>
  </si>
  <si>
    <t>500: Other Miscellaneous Spirits</t>
  </si>
  <si>
    <t xml:space="preserve">SECTION 1. COMPANY INFORMATION: </t>
  </si>
  <si>
    <t>SECTION 2. CONTACT INFORMATION</t>
  </si>
  <si>
    <t>SECTION 3. ON-SITE CONTACT</t>
  </si>
  <si>
    <t xml:space="preserve">SECTION 5. SPIRITS ENTRY </t>
  </si>
  <si>
    <t xml:space="preserve">COMPANY NAME </t>
  </si>
  <si>
    <r>
      <rPr>
        <b/>
        <sz val="10"/>
        <color indexed="8"/>
        <rFont val="Arial"/>
        <family val="2"/>
      </rPr>
      <t xml:space="preserve">REGISTRATION TYPE </t>
    </r>
    <r>
      <rPr>
        <sz val="10"/>
        <color theme="1"/>
        <rFont val="Arial"/>
        <family val="2"/>
      </rPr>
      <t xml:space="preserve">
</t>
    </r>
  </si>
  <si>
    <r>
      <rPr>
        <b/>
        <sz val="10"/>
        <color indexed="8"/>
        <rFont val="Arial"/>
        <family val="2"/>
      </rPr>
      <t xml:space="preserve">SUITE OR BOOTH # </t>
    </r>
    <r>
      <rPr>
        <sz val="10"/>
        <color theme="1"/>
        <rFont val="Arial"/>
        <family val="2"/>
      </rPr>
      <t xml:space="preserve">
</t>
    </r>
  </si>
  <si>
    <t>TELEPHONE</t>
  </si>
  <si>
    <t xml:space="preserve">CELL PHONE </t>
  </si>
  <si>
    <r>
      <t xml:space="preserve">DELIVERY DATE 
</t>
    </r>
    <r>
      <rPr>
        <b/>
        <i/>
        <sz val="7"/>
        <color indexed="8"/>
        <rFont val="Arial"/>
        <family val="2"/>
      </rPr>
      <t>at Caesars Palace</t>
    </r>
  </si>
  <si>
    <t xml:space="preserve">CLASS CODE
</t>
  </si>
  <si>
    <r>
      <t xml:space="preserve">WHISKY REGION
</t>
    </r>
    <r>
      <rPr>
        <i/>
        <sz val="8"/>
        <rFont val="Arial"/>
        <family val="2"/>
      </rPr>
      <t>If applicable 
*leave blank if NA</t>
    </r>
  </si>
  <si>
    <t xml:space="preserve"> PRODUCT NAME
</t>
  </si>
  <si>
    <r>
      <t xml:space="preserve">FLAVOR
</t>
    </r>
    <r>
      <rPr>
        <i/>
        <sz val="8"/>
        <rFont val="Arial"/>
        <family val="2"/>
      </rPr>
      <t>if applicable
*leave blank if NA</t>
    </r>
  </si>
  <si>
    <r>
      <t xml:space="preserve">NOTES
</t>
    </r>
    <r>
      <rPr>
        <i/>
        <sz val="8"/>
        <color indexed="8"/>
        <rFont val="Arial"/>
        <family val="2"/>
      </rPr>
      <t>if applicable, any notes regarding product</t>
    </r>
  </si>
  <si>
    <r>
      <t xml:space="preserve">PRODUCT LISTING AS IT WILL PRINT IN ALL RESULTS 
</t>
    </r>
    <r>
      <rPr>
        <i/>
        <sz val="8"/>
        <color indexed="8"/>
        <rFont val="Arial"/>
        <family val="2"/>
      </rPr>
      <t/>
    </r>
  </si>
  <si>
    <t># OF ENTRIES</t>
  </si>
  <si>
    <t>ENTRY FEE</t>
  </si>
  <si>
    <t>REGISTRATION TYPE: Lower Level, Traditional or Exhibitor *</t>
  </si>
  <si>
    <t>HQ Booth/Suite</t>
  </si>
  <si>
    <t>Main Street Suite</t>
  </si>
  <si>
    <r>
      <t xml:space="preserve">ENTRY DEADLINE: Monday, March 6, 2023                                                 CONTACT: Hanna Empen, hanna@wswa.org                                                                        WEBSITE: </t>
    </r>
    <r>
      <rPr>
        <b/>
        <sz val="11"/>
        <color indexed="8"/>
        <rFont val="Arial"/>
        <family val="2"/>
      </rPr>
      <t>accesslive.wswa.org</t>
    </r>
  </si>
  <si>
    <r>
      <rPr>
        <b/>
        <sz val="10"/>
        <color rgb="FF000000"/>
        <rFont val="Arial"/>
        <family val="2"/>
      </rPr>
      <t xml:space="preserve">Alcohol Shipping Deadline: </t>
    </r>
    <r>
      <rPr>
        <sz val="10"/>
        <color rgb="FF000000"/>
        <rFont val="Arial"/>
        <family val="2"/>
      </rPr>
      <t xml:space="preserve">Deadline for receipt of product by WSWA wholesalers (Breakthru, RNDC and SGWS) is March 6 (late fees apply between March 7-17, and product cannot be delivered to the wholesaler after March 17).. If you are using a wholesaler other than Breakthru, RNDC or SGWS, your wholesaler must deliver your competition product on </t>
    </r>
    <r>
      <rPr>
        <u/>
        <sz val="10"/>
        <color rgb="FF000000"/>
        <rFont val="Arial"/>
        <family val="2"/>
      </rPr>
      <t>Tuesday</t>
    </r>
    <r>
      <rPr>
        <sz val="10"/>
        <color rgb="FF000000"/>
        <rFont val="Arial"/>
        <family val="2"/>
      </rPr>
      <t xml:space="preserve">, March 28 at Gaylord Palms Orlando.
</t>
    </r>
    <r>
      <rPr>
        <b/>
        <sz val="10"/>
        <color rgb="FF000000"/>
        <rFont val="Arial"/>
        <family val="2"/>
      </rPr>
      <t xml:space="preserve">
Alcohol Shipping Instructions: 
</t>
    </r>
    <r>
      <rPr>
        <sz val="10"/>
        <color rgb="FF000000"/>
        <rFont val="Arial"/>
        <family val="2"/>
      </rPr>
      <t xml:space="preserve">- IMPORTANT: All competition alcohol beverage MUST be shipped with the "Tasting Competition Product Destination Label" affixed to the side of the case and must be sent SEPARATE from the alcohol intended for your hospitality booth/suite. The competitions team will not have access to product sent with the hospitality booth/suite destination label and cannot pull samples from the hospitality booth/suite shipment. 
- If you are requesting your product be pulled from inventory at a Florida wholesaler's warehouse, please email them the "Tasting Competition Product Destination Label" with your "Product Pull Form" to ensure it is sent separate from your suite or booth product request. Competition product cannot be sent in the same box as product intended for your booth/suite. 
- The tasting competition will take place prior to the start of Access LIVE, therefore product not shipped according to these guidelines will not arrive in time for the competition and your entry will be disqualified. Entry fees are non-refundable. 
- Place a copy of your entry form in your product shipment for reference. 
</t>
    </r>
    <r>
      <rPr>
        <b/>
        <sz val="10"/>
        <color rgb="FF000000"/>
        <rFont val="Arial"/>
        <family val="2"/>
      </rPr>
      <t xml:space="preserve">
Competition Product Sample Quantities: 
</t>
    </r>
    <r>
      <rPr>
        <sz val="10"/>
        <color rgb="FF000000"/>
        <rFont val="Arial"/>
        <family val="2"/>
      </rPr>
      <t xml:space="preserve">- The competition will require two (2) 750ml (or equivalent) bottles per entry. One bottle will utilized for the competition, and one bottle will be utilized for display if the product is awarded Best of Show or Double Gold. If a product is packaged for an individual serving (ie cans, split bottles...), please provide equivalent to 750ml for tasting, and 1 package for display. 
- Extra bottles and those not utilized for the Double Gold and Best of Show Winner's Display Case can be picked up on Sunday, April 2 from 9:00am-11:00am. Pick up details will be emailed to the main contact on the entry form. 
</t>
    </r>
    <r>
      <rPr>
        <b/>
        <sz val="10"/>
        <color rgb="FF000000"/>
        <rFont val="Arial"/>
        <family val="2"/>
      </rPr>
      <t>Florida Wholesaler</t>
    </r>
    <r>
      <rPr>
        <sz val="10"/>
        <color rgb="FF000000"/>
        <rFont val="Arial"/>
        <family val="2"/>
      </rPr>
      <t xml:space="preserve">: 
- All alcohol transported into the State of Florida for the purposes of Access LIVE shall be lawfully delivered to the Hotel through a Florida-licensed wholesaler. Entrants may not direct ship or walk any alcohol beverage into Gaylord Palms Orlando. Non-compliance may result in confiscation of product and disqualification from the competition. 
- WSWA is not responsible for any fees, excise taxes or other charges you may incur or related to the movement or delivery of your alcohol beverage to Access LIVE or the tasting competition.
- Please review the WSWA Product Handling Guidelines online at </t>
    </r>
    <r>
      <rPr>
        <u/>
        <sz val="10"/>
        <color rgb="FF000000"/>
        <rFont val="Arial"/>
        <family val="2"/>
      </rPr>
      <t>accesslive.wswa.org.</t>
    </r>
  </si>
  <si>
    <r>
      <rPr>
        <b/>
        <sz val="10"/>
        <color rgb="FF000000"/>
        <rFont val="Arial"/>
        <family val="2"/>
      </rPr>
      <t>1. ENTRY FORM:</t>
    </r>
    <r>
      <rPr>
        <sz val="10"/>
        <color rgb="FF000000"/>
        <rFont val="Arial"/>
        <family val="2"/>
      </rPr>
      <t xml:space="preserve"> </t>
    </r>
    <r>
      <rPr>
        <sz val="9"/>
        <color rgb="FF000000"/>
        <rFont val="Arial"/>
        <family val="2"/>
      </rPr>
      <t>Type directly into the fields on the entry form below- don't type in all caps. Save this form with your company name and e-mail it as an Excel attachment to Hanna@wswa.org (Please don't submit PDF, hand written, JPG or other formats).</t>
    </r>
  </si>
  <si>
    <r>
      <rPr>
        <b/>
        <sz val="10"/>
        <color rgb="FF000000"/>
        <rFont val="Arial"/>
        <family val="2"/>
      </rPr>
      <t xml:space="preserve">2. ENTRY FEE: </t>
    </r>
    <r>
      <rPr>
        <sz val="9"/>
        <color rgb="FF000000"/>
        <rFont val="Arial"/>
        <family val="2"/>
      </rPr>
      <t xml:space="preserve">payment of $75 per product entered submitted online at </t>
    </r>
    <r>
      <rPr>
        <u/>
        <sz val="9"/>
        <color rgb="FF000000"/>
        <rFont val="Arial"/>
        <family val="2"/>
      </rPr>
      <t>accesslive.wswa.org</t>
    </r>
    <r>
      <rPr>
        <sz val="9"/>
        <color rgb="FF000000"/>
        <rFont val="Arial"/>
        <family val="2"/>
      </rPr>
      <t>.</t>
    </r>
  </si>
  <si>
    <r>
      <rPr>
        <b/>
        <sz val="10"/>
        <color rgb="FF000000"/>
        <rFont val="Arial"/>
        <family val="2"/>
      </rPr>
      <t xml:space="preserve">3. COMPETITION PRODUCT SAMPLES: </t>
    </r>
    <r>
      <rPr>
        <sz val="9"/>
        <color rgb="FF000000"/>
        <rFont val="Arial"/>
        <family val="2"/>
      </rPr>
      <t>shipped to Florida wholesaler with the "Competition Destination Label" affixed to the side of each case. The competition will take place prior to the start of Access LIVE, therefore competition samples MUST be sent separately from alcohol for your your booth/suite. See additional information in the Alcohol Product Guidelines above. Failure to follow these instructions will result in disqualification from the competition.</t>
    </r>
  </si>
  <si>
    <r>
      <rPr>
        <b/>
        <sz val="10"/>
        <color rgb="FF000000"/>
        <rFont val="Arial"/>
        <family val="2"/>
      </rPr>
      <t>4. ALCOHOL BEVERAGE PRODUCT LIST:</t>
    </r>
    <r>
      <rPr>
        <sz val="10"/>
        <color rgb="FF000000"/>
        <rFont val="Arial"/>
        <family val="2"/>
      </rPr>
      <t xml:space="preserve"> </t>
    </r>
    <r>
      <rPr>
        <sz val="9"/>
        <color rgb="FF000000"/>
        <rFont val="Arial"/>
        <family val="2"/>
      </rPr>
      <t>ALCOHOL BEVERAGE PRODUCT LIST: Complete the "Alcohol Product List" excel form with all product you will have shipped to Access LIVE, including product shipped separate for the competitions. Email the completed form to Hanna@wswa.org.</t>
    </r>
  </si>
  <si>
    <r>
      <rPr>
        <b/>
        <sz val="12"/>
        <color rgb="FF0F4B87"/>
        <rFont val="Arial"/>
        <family val="2"/>
      </rPr>
      <t xml:space="preserve">ENTRY CHECKLIST: </t>
    </r>
    <r>
      <rPr>
        <i/>
        <sz val="10"/>
        <color rgb="FF003366"/>
        <rFont val="Arial"/>
        <family val="2"/>
      </rPr>
      <t xml:space="preserve">Complete all 4 items below by the </t>
    </r>
    <r>
      <rPr>
        <b/>
        <i/>
        <sz val="10"/>
        <color rgb="FF003366"/>
        <rFont val="Arial"/>
        <family val="2"/>
      </rPr>
      <t>March 6 deadline</t>
    </r>
    <r>
      <rPr>
        <i/>
        <sz val="10"/>
        <color rgb="FF003366"/>
        <rFont val="Arial"/>
        <family val="2"/>
      </rPr>
      <t xml:space="preserve"> to be successfully entered into the competition.</t>
    </r>
  </si>
  <si>
    <r>
      <rPr>
        <b/>
        <sz val="10"/>
        <color rgb="FF000000"/>
        <rFont val="Arial"/>
        <family val="2"/>
      </rPr>
      <t>Entry Form:</t>
    </r>
    <r>
      <rPr>
        <sz val="10"/>
        <color rgb="FF000000"/>
        <rFont val="Arial"/>
        <family val="2"/>
      </rPr>
      <t xml:space="preserve"> Complete this entry form and e-mail to hanna@wswa.org as an EXCEL attachment no later than March 6. (Please don't submit PDF, hand written, JPG or other formats.) WSWA will not accept late entries or submissions on-site at the event.
</t>
    </r>
    <r>
      <rPr>
        <b/>
        <sz val="10"/>
        <color rgb="FF000000"/>
        <rFont val="Arial"/>
        <family val="2"/>
      </rPr>
      <t xml:space="preserve">
Entry Fee: </t>
    </r>
    <r>
      <rPr>
        <sz val="10"/>
        <color rgb="FF000000"/>
        <rFont val="Arial"/>
        <family val="2"/>
      </rPr>
      <t xml:space="preserve">Entry fee of $75 per product entered must be paid online at </t>
    </r>
    <r>
      <rPr>
        <u/>
        <sz val="10"/>
        <color rgb="FF000000"/>
        <rFont val="Arial"/>
        <family val="2"/>
      </rPr>
      <t>accesslive.wswa.org</t>
    </r>
    <r>
      <rPr>
        <sz val="10"/>
        <color rgb="FF000000"/>
        <rFont val="Arial"/>
        <family val="2"/>
      </rPr>
      <t xml:space="preserve"> by March 6. A 50% refund will be available for cancellations received December 17 through February 17, 2023. Fees will be forfeited for cancellations if received after February 17, 2023. A 3.5% credit card transaction fee will be applied.
</t>
    </r>
    <r>
      <rPr>
        <b/>
        <sz val="10"/>
        <color rgb="FF000000"/>
        <rFont val="Arial"/>
        <family val="2"/>
      </rPr>
      <t xml:space="preserve">
Entry Qualifications: </t>
    </r>
    <r>
      <rPr>
        <sz val="10"/>
        <color rgb="FF000000"/>
        <rFont val="Arial"/>
        <family val="2"/>
      </rPr>
      <t>The company/brand entering the Tasting Competition must be registered for Access LIVE as an Exhibitor, defined as having reserving a hospitality suite or exhibit booth. There is no limit to the number of entries per company, however, no product may be entered into the competition more than once.</t>
    </r>
  </si>
  <si>
    <r>
      <t xml:space="preserve">*Payment must be submitted by March 6 at </t>
    </r>
    <r>
      <rPr>
        <i/>
        <u/>
        <sz val="9"/>
        <color rgb="FF000000"/>
        <rFont val="Arial"/>
        <family val="2"/>
      </rPr>
      <t>accesslive.wswa.org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</si>
</sst>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_(&quot;$&quot;* #,##0_);_(&quot;$&quot;* \(#,##0\);_(&quot;$&quot;* &quot;-&quot;??_);_(@_)"/>
  </numFmts>
  <fonts count="54">
    <font>
      <sz val="10"/>
      <color theme="1"/>
      <name val="Arial"/>
      <family val="2"/>
    </font>
    <font>
      <sz val="10"/>
      <color indexed="8"/>
      <name val="Arial"/>
      <family val="2"/>
    </font>
    <font>
      <b/>
      <sz val="10"/>
      <color indexed="8"/>
      <name val="Arial"/>
      <family val="2"/>
    </font>
    <font>
      <sz val="10"/>
      <name val="Arial"/>
      <family val="2"/>
    </font>
    <font>
      <sz val="12"/>
      <color indexed="8"/>
      <name val="Arial"/>
      <family val="2"/>
    </font>
    <font>
      <i/>
      <sz val="10"/>
      <color indexed="8"/>
      <name val="Arial"/>
      <family val="2"/>
    </font>
    <font>
      <b/>
      <sz val="10"/>
      <name val="Arial"/>
      <family val="2"/>
    </font>
    <font>
      <sz val="9"/>
      <name val="Arial"/>
      <family val="2"/>
    </font>
    <font>
      <b/>
      <i/>
      <sz val="7"/>
      <color indexed="8"/>
      <name val="Arial"/>
      <family val="2"/>
    </font>
    <font>
      <i/>
      <sz val="8"/>
      <color indexed="8"/>
      <name val="Arial"/>
      <family val="2"/>
    </font>
    <font>
      <sz val="12"/>
      <name val="Arial"/>
      <family val="2"/>
    </font>
    <font>
      <b/>
      <u/>
      <sz val="10"/>
      <name val="Arial"/>
      <family val="2"/>
    </font>
    <font>
      <sz val="8"/>
      <color indexed="8"/>
      <name val="Arial"/>
      <family val="2"/>
    </font>
    <font>
      <i/>
      <sz val="8"/>
      <name val="Arial"/>
      <family val="2"/>
    </font>
    <font>
      <b/>
      <sz val="11"/>
      <color indexed="8"/>
      <name val="Arial"/>
      <family val="2"/>
    </font>
    <font>
      <b/>
      <sz val="9"/>
      <color indexed="8"/>
      <name val="Arial"/>
      <family val="2"/>
    </font>
    <font>
      <i/>
      <sz val="10"/>
      <color indexed="56"/>
      <name val="Arial"/>
      <family val="2"/>
    </font>
    <font>
      <b/>
      <sz val="10"/>
      <color indexed="56"/>
      <name val="Arial"/>
      <family val="2"/>
    </font>
    <font>
      <sz val="11"/>
      <color indexed="56"/>
      <name val="Arial"/>
      <family val="2"/>
    </font>
    <font>
      <i/>
      <sz val="11"/>
      <color indexed="56"/>
      <name val="Arial"/>
      <family val="2"/>
    </font>
    <font>
      <sz val="10"/>
      <color theme="1"/>
      <name val="Arial"/>
      <family val="2"/>
    </font>
    <font>
      <u/>
      <sz val="10"/>
      <color theme="10"/>
      <name val="Arial"/>
      <family val="2"/>
    </font>
    <font>
      <b/>
      <sz val="10"/>
      <color theme="1"/>
      <name val="Arial"/>
      <family val="2"/>
    </font>
    <font>
      <sz val="10"/>
      <color rgb="FFFF0000"/>
      <name val="Arial"/>
      <family val="2"/>
    </font>
    <font>
      <sz val="12"/>
      <color theme="1"/>
      <name val="Arial"/>
      <family val="2"/>
    </font>
    <font>
      <sz val="10"/>
      <color rgb="FF000000"/>
      <name val="Arial"/>
      <family val="2"/>
    </font>
    <font>
      <b/>
      <sz val="24"/>
      <color theme="0"/>
      <name val="Arial"/>
      <family val="2"/>
    </font>
    <font>
      <sz val="11"/>
      <color theme="1"/>
      <name val="Arial"/>
      <family val="2"/>
    </font>
    <font>
      <sz val="9"/>
      <color theme="1"/>
      <name val="Arial"/>
      <family val="2"/>
    </font>
    <font>
      <i/>
      <sz val="10"/>
      <color theme="1"/>
      <name val="Arial"/>
      <family val="2"/>
    </font>
    <font>
      <b/>
      <sz val="9"/>
      <color theme="1"/>
      <name val="Arial"/>
      <family val="2"/>
    </font>
    <font>
      <b/>
      <sz val="9"/>
      <color rgb="FF1C1C1C"/>
      <name val="Arial"/>
      <family val="2"/>
    </font>
    <font>
      <i/>
      <sz val="9"/>
      <color theme="0"/>
      <name val="Arial"/>
      <family val="2"/>
    </font>
    <font>
      <i/>
      <sz val="10"/>
      <color rgb="FF000000"/>
      <name val="Arial"/>
      <family val="2"/>
    </font>
    <font>
      <b/>
      <i/>
      <sz val="10"/>
      <color rgb="FF000000"/>
      <name val="Arial"/>
      <family val="2"/>
    </font>
    <font>
      <sz val="10"/>
      <color rgb="FFFF0000"/>
      <name val="Calibri"/>
      <family val="2"/>
    </font>
    <font>
      <b/>
      <sz val="11"/>
      <color theme="1"/>
      <name val="Arial"/>
      <family val="2"/>
    </font>
    <font>
      <i/>
      <sz val="8"/>
      <color rgb="FF1C1C1C"/>
      <name val="Arial"/>
      <family val="2"/>
    </font>
    <font>
      <b/>
      <i/>
      <sz val="10"/>
      <color theme="1"/>
      <name val="Arial"/>
      <family val="2"/>
    </font>
    <font>
      <b/>
      <sz val="12"/>
      <color rgb="FF0F4B87"/>
      <name val="Arial"/>
      <family val="2"/>
    </font>
    <font>
      <b/>
      <sz val="14"/>
      <color theme="0"/>
      <name val="Arial"/>
      <family val="2"/>
    </font>
    <font>
      <sz val="14"/>
      <name val="Inherit"/>
    </font>
    <font>
      <i/>
      <sz val="10"/>
      <name val="Arial"/>
      <family val="2"/>
    </font>
    <font>
      <b/>
      <sz val="10"/>
      <color rgb="FF000000"/>
      <name val="Arial"/>
      <family val="2"/>
    </font>
    <font>
      <u/>
      <sz val="10"/>
      <color rgb="FF000000"/>
      <name val="Arial"/>
      <family val="2"/>
    </font>
    <font>
      <sz val="9"/>
      <color rgb="FF000000"/>
      <name val="Arial"/>
      <family val="2"/>
    </font>
    <font>
      <b/>
      <i/>
      <sz val="9"/>
      <color rgb="FF000000"/>
      <name val="Arial"/>
      <family val="2"/>
    </font>
    <font>
      <i/>
      <sz val="9"/>
      <color indexed="8"/>
      <name val="Arial"/>
      <family val="2"/>
    </font>
    <font>
      <i/>
      <sz val="9"/>
      <color rgb="FF000000"/>
      <name val="Arial"/>
      <family val="2"/>
    </font>
    <font>
      <b/>
      <sz val="12"/>
      <color rgb="FF0F4B87"/>
      <name val="Arial"/>
      <family val="2"/>
    </font>
    <font>
      <i/>
      <sz val="10"/>
      <color rgb="FF003366"/>
      <name val="Arial"/>
      <family val="2"/>
    </font>
    <font>
      <u/>
      <sz val="9"/>
      <color rgb="FF000000"/>
      <name val="Arial"/>
      <family val="2"/>
    </font>
    <font>
      <i/>
      <u/>
      <sz val="9"/>
      <color rgb="FF000000"/>
      <name val="Arial"/>
      <family val="2"/>
    </font>
    <font>
      <b/>
      <i/>
      <sz val="10"/>
      <color rgb="FF003366"/>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F2F2F4"/>
        <bgColor indexed="64"/>
      </patternFill>
    </fill>
    <fill>
      <patternFill patternType="solid">
        <fgColor rgb="FF0F4B87"/>
        <bgColor indexed="64"/>
      </patternFill>
    </fill>
    <fill>
      <patternFill patternType="solid">
        <fgColor rgb="FFF7F5E9"/>
        <bgColor indexed="64"/>
      </patternFill>
    </fill>
  </fills>
  <borders count="33">
    <border>
      <left/>
      <right/>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0"/>
      </left>
      <right/>
      <top style="medium">
        <color theme="0"/>
      </top>
      <bottom style="medium">
        <color theme="0"/>
      </bottom>
      <diagonal/>
    </border>
    <border>
      <left style="medium">
        <color theme="0"/>
      </left>
      <right style="medium">
        <color theme="0"/>
      </right>
      <top/>
      <bottom style="medium">
        <color theme="0"/>
      </bottom>
      <diagonal/>
    </border>
    <border>
      <left/>
      <right/>
      <top style="medium">
        <color indexed="64"/>
      </top>
      <bottom style="medium">
        <color theme="0"/>
      </bottom>
      <diagonal/>
    </border>
    <border>
      <left style="medium">
        <color theme="0"/>
      </left>
      <right style="medium">
        <color theme="0"/>
      </right>
      <top style="medium">
        <color theme="0"/>
      </top>
      <bottom style="medium">
        <color theme="0"/>
      </bottom>
      <diagonal/>
    </border>
    <border>
      <left style="medium">
        <color indexed="64"/>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top style="medium">
        <color theme="0"/>
      </top>
      <bottom/>
      <diagonal/>
    </border>
    <border>
      <left style="thin">
        <color rgb="FF16182D"/>
      </left>
      <right style="thin">
        <color rgb="FF16182D"/>
      </right>
      <top style="thin">
        <color rgb="FF16182D"/>
      </top>
      <bottom style="thin">
        <color rgb="FF16182D"/>
      </bottom>
      <diagonal/>
    </border>
    <border>
      <left style="thin">
        <color rgb="FF16182D"/>
      </left>
      <right style="thin">
        <color rgb="FF16182D"/>
      </right>
      <top/>
      <bottom style="thin">
        <color rgb="FF16182D"/>
      </bottom>
      <diagonal/>
    </border>
    <border>
      <left style="medium">
        <color indexed="64"/>
      </left>
      <right style="thin">
        <color theme="4" tint="-0.499984740745262"/>
      </right>
      <top style="medium">
        <color indexed="64"/>
      </top>
      <bottom style="thin">
        <color theme="4" tint="-0.499984740745262"/>
      </bottom>
      <diagonal/>
    </border>
    <border>
      <left style="thin">
        <color theme="4" tint="-0.499984740745262"/>
      </left>
      <right style="thin">
        <color theme="4" tint="-0.499984740745262"/>
      </right>
      <top style="medium">
        <color indexed="64"/>
      </top>
      <bottom style="thin">
        <color theme="4" tint="-0.499984740745262"/>
      </bottom>
      <diagonal/>
    </border>
    <border>
      <left style="thin">
        <color theme="4" tint="-0.499984740745262"/>
      </left>
      <right style="medium">
        <color indexed="64"/>
      </right>
      <top style="medium">
        <color indexed="64"/>
      </top>
      <bottom style="thin">
        <color theme="4" tint="-0.499984740745262"/>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16182D"/>
      </left>
      <right style="thin">
        <color rgb="FF16182D"/>
      </right>
      <top/>
      <bottom/>
      <diagonal/>
    </border>
    <border>
      <left style="thin">
        <color rgb="FF16182D"/>
      </left>
      <right style="thin">
        <color rgb="FF16182D"/>
      </right>
      <top style="thin">
        <color rgb="FF16182D"/>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4">
    <xf numFmtId="0" fontId="0" fillId="0" borderId="0"/>
    <xf numFmtId="44" fontId="20" fillId="0" borderId="0" applyFont="0" applyFill="0" applyBorder="0" applyAlignment="0" applyProtection="0"/>
    <xf numFmtId="0" fontId="21" fillId="0" borderId="0" applyNumberFormat="0" applyFill="0" applyBorder="0" applyAlignment="0" applyProtection="0">
      <alignment vertical="top"/>
      <protection locked="0"/>
    </xf>
    <xf numFmtId="9" fontId="20" fillId="0" borderId="0" applyFont="0" applyFill="0" applyBorder="0" applyAlignment="0" applyProtection="0"/>
  </cellStyleXfs>
  <cellXfs count="162">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top" wrapText="1"/>
    </xf>
    <xf numFmtId="0" fontId="24" fillId="0" borderId="0" xfId="0" applyFont="1" applyAlignment="1">
      <alignmen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vertical="top" wrapText="1"/>
    </xf>
    <xf numFmtId="0" fontId="0" fillId="0" borderId="0" xfId="0" applyAlignment="1">
      <alignment horizontal="left"/>
    </xf>
    <xf numFmtId="0" fontId="0" fillId="0" borderId="1" xfId="0" applyBorder="1" applyAlignment="1">
      <alignment horizontal="left"/>
    </xf>
    <xf numFmtId="0" fontId="0" fillId="0" borderId="2" xfId="0" applyBorder="1" applyAlignment="1">
      <alignment horizontal="left"/>
    </xf>
    <xf numFmtId="0" fontId="26" fillId="0" borderId="0" xfId="0" applyFont="1" applyAlignment="1">
      <alignment vertical="center" wrapText="1"/>
    </xf>
    <xf numFmtId="0" fontId="0" fillId="0" borderId="0" xfId="0" applyAlignment="1">
      <alignment horizontal="left" vertical="top" wrapText="1" indent="1"/>
    </xf>
    <xf numFmtId="0" fontId="27" fillId="0" borderId="0" xfId="0" applyFont="1" applyAlignment="1">
      <alignment vertical="top" wrapText="1"/>
    </xf>
    <xf numFmtId="0" fontId="27" fillId="0" borderId="0" xfId="0" applyFont="1" applyAlignment="1">
      <alignment horizontal="left" vertical="top" wrapText="1"/>
    </xf>
    <xf numFmtId="0" fontId="28" fillId="0" borderId="0" xfId="0" applyFont="1" applyAlignment="1">
      <alignment horizontal="left" vertical="center" wrapText="1"/>
    </xf>
    <xf numFmtId="0" fontId="29" fillId="0" borderId="0" xfId="0" applyFont="1" applyAlignment="1">
      <alignment horizontal="left" vertical="top"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3" borderId="3"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2" borderId="6" xfId="0" applyFont="1" applyFill="1" applyBorder="1" applyAlignment="1">
      <alignment vertical="center" wrapText="1"/>
    </xf>
    <xf numFmtId="0" fontId="0" fillId="0" borderId="0" xfId="0" applyAlignment="1">
      <alignment horizontal="left" vertical="top" wrapText="1"/>
    </xf>
    <xf numFmtId="0" fontId="30" fillId="0" borderId="0" xfId="0" applyFont="1" applyAlignment="1">
      <alignment horizontal="left" vertical="center" wrapText="1"/>
    </xf>
    <xf numFmtId="0" fontId="3" fillId="0" borderId="0" xfId="0" applyFont="1" applyAlignment="1">
      <alignment vertical="top" wrapText="1"/>
    </xf>
    <xf numFmtId="0" fontId="0" fillId="4" borderId="9" xfId="0" applyFill="1" applyBorder="1" applyAlignment="1">
      <alignment horizontal="left" vertical="top" wrapText="1"/>
    </xf>
    <xf numFmtId="0" fontId="29"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vertical="center" wrapText="1"/>
    </xf>
    <xf numFmtId="0" fontId="0" fillId="2" borderId="0" xfId="0" applyFill="1" applyAlignment="1">
      <alignment horizontal="left"/>
    </xf>
    <xf numFmtId="0" fontId="2" fillId="2" borderId="10" xfId="0" applyFont="1" applyFill="1" applyBorder="1" applyAlignment="1">
      <alignment horizontal="center" vertical="center" wrapText="1"/>
    </xf>
    <xf numFmtId="0" fontId="0" fillId="2" borderId="11" xfId="0"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vertical="center" wrapText="1"/>
    </xf>
    <xf numFmtId="0" fontId="23" fillId="0" borderId="0" xfId="0" applyFont="1" applyAlignment="1">
      <alignment horizontal="center" vertical="center" wrapText="1"/>
    </xf>
    <xf numFmtId="0" fontId="6" fillId="2" borderId="9"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7" fillId="0" borderId="0" xfId="0" applyFont="1" applyAlignment="1">
      <alignment horizontal="left" vertical="center" wrapText="1"/>
    </xf>
    <xf numFmtId="0" fontId="0" fillId="0" borderId="4" xfId="0" applyBorder="1" applyAlignment="1" applyProtection="1">
      <alignment horizontal="left" vertical="center" wrapText="1"/>
      <protection locked="0"/>
    </xf>
    <xf numFmtId="0" fontId="21" fillId="0" borderId="4" xfId="2" applyFill="1" applyBorder="1" applyAlignment="1" applyProtection="1">
      <alignment horizontal="left" vertical="center" wrapText="1"/>
      <protection locked="0"/>
    </xf>
    <xf numFmtId="164" fontId="0" fillId="0" borderId="4" xfId="0" applyNumberFormat="1" applyBorder="1" applyAlignment="1" applyProtection="1">
      <alignment horizontal="left" vertical="center" wrapText="1"/>
      <protection locked="0"/>
    </xf>
    <xf numFmtId="0" fontId="0" fillId="0" borderId="4" xfId="0" applyBorder="1" applyAlignment="1" applyProtection="1">
      <alignment horizontal="left"/>
      <protection locked="0"/>
    </xf>
    <xf numFmtId="44" fontId="20" fillId="0" borderId="4" xfId="1" applyFont="1" applyFill="1" applyBorder="1" applyAlignment="1" applyProtection="1">
      <alignment horizontal="left" vertical="center" wrapText="1"/>
      <protection locked="0"/>
    </xf>
    <xf numFmtId="10" fontId="0" fillId="0" borderId="4" xfId="0" applyNumberFormat="1" applyBorder="1" applyAlignment="1" applyProtection="1">
      <alignment horizontal="left" vertical="center" wrapText="1"/>
      <protection locked="0"/>
    </xf>
    <xf numFmtId="44" fontId="0" fillId="0" borderId="4" xfId="0" applyNumberFormat="1" applyBorder="1" applyAlignment="1" applyProtection="1">
      <alignment horizontal="left" vertical="center" wrapText="1"/>
      <protection locked="0"/>
    </xf>
    <xf numFmtId="44" fontId="0" fillId="0" borderId="5" xfId="0" applyNumberFormat="1" applyBorder="1" applyAlignment="1" applyProtection="1">
      <alignment horizontal="left"/>
      <protection locked="0"/>
    </xf>
    <xf numFmtId="0" fontId="0" fillId="0" borderId="0" xfId="0" applyAlignment="1" applyProtection="1">
      <alignment horizontal="left"/>
      <protection locked="0"/>
    </xf>
    <xf numFmtId="0" fontId="0" fillId="0" borderId="2" xfId="0" applyBorder="1" applyAlignment="1" applyProtection="1">
      <alignment horizontal="left"/>
      <protection locked="0"/>
    </xf>
    <xf numFmtId="0" fontId="36" fillId="0" borderId="0" xfId="0" applyFont="1" applyAlignment="1">
      <alignment horizontal="left" vertical="center" wrapText="1"/>
    </xf>
    <xf numFmtId="0" fontId="10" fillId="0" borderId="0" xfId="0" applyFont="1" applyAlignment="1">
      <alignment horizontal="center" vertical="top" wrapText="1"/>
    </xf>
    <xf numFmtId="0" fontId="6" fillId="0" borderId="0" xfId="0" applyFont="1" applyAlignment="1">
      <alignment horizontal="center" vertical="top" wrapText="1"/>
    </xf>
    <xf numFmtId="0" fontId="7" fillId="0" borderId="15" xfId="0" applyFont="1" applyBorder="1" applyAlignment="1" applyProtection="1">
      <alignment horizontal="left" vertical="center" shrinkToFit="1"/>
      <protection locked="0"/>
    </xf>
    <xf numFmtId="0" fontId="3" fillId="0" borderId="0" xfId="0" applyFont="1" applyAlignment="1">
      <alignment horizontal="left" vertical="center" wrapText="1"/>
    </xf>
    <xf numFmtId="0" fontId="28" fillId="0" borderId="16" xfId="0" applyFont="1" applyBorder="1" applyAlignment="1" applyProtection="1">
      <alignment horizontal="left" vertical="center" shrinkToFit="1"/>
      <protection locked="0"/>
    </xf>
    <xf numFmtId="0" fontId="7" fillId="0" borderId="16" xfId="0" applyFont="1" applyBorder="1" applyAlignment="1" applyProtection="1">
      <alignment horizontal="left" vertical="center" shrinkToFit="1"/>
      <protection locked="0"/>
    </xf>
    <xf numFmtId="44" fontId="37" fillId="5" borderId="15" xfId="1" applyFont="1" applyFill="1" applyBorder="1" applyAlignment="1" applyProtection="1">
      <alignment horizontal="left" vertical="center" wrapText="1"/>
    </xf>
    <xf numFmtId="0" fontId="3" fillId="0" borderId="0" xfId="0" applyFont="1"/>
    <xf numFmtId="0" fontId="20" fillId="0" borderId="0" xfId="0" applyFont="1"/>
    <xf numFmtId="0" fontId="41" fillId="0" borderId="0" xfId="0" applyFont="1"/>
    <xf numFmtId="0" fontId="35" fillId="0" borderId="0" xfId="0" applyFont="1" applyAlignment="1">
      <alignment horizontal="left" vertical="center"/>
    </xf>
    <xf numFmtId="0" fontId="22" fillId="5" borderId="22"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38" fillId="5" borderId="22"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37" fillId="5" borderId="16"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37" fillId="5" borderId="16" xfId="0" applyFont="1" applyFill="1" applyBorder="1" applyAlignment="1">
      <alignment vertical="center" wrapText="1"/>
    </xf>
    <xf numFmtId="44" fontId="37" fillId="5" borderId="16" xfId="1" applyFont="1" applyFill="1" applyBorder="1" applyAlignment="1">
      <alignment horizontal="left" vertical="center" wrapText="1"/>
    </xf>
    <xf numFmtId="10" fontId="37" fillId="5" borderId="16" xfId="0" applyNumberFormat="1" applyFont="1" applyFill="1" applyBorder="1" applyAlignment="1">
      <alignment horizontal="left" vertical="center" wrapText="1"/>
    </xf>
    <xf numFmtId="44" fontId="37" fillId="5" borderId="16" xfId="1" applyFont="1" applyFill="1" applyBorder="1" applyAlignment="1" applyProtection="1">
      <alignment horizontal="left" vertical="center" wrapText="1"/>
    </xf>
    <xf numFmtId="0" fontId="0" fillId="7" borderId="22" xfId="0" applyFill="1" applyBorder="1" applyAlignment="1" applyProtection="1">
      <alignment horizontal="left" vertical="center" shrinkToFit="1"/>
      <protection locked="0"/>
    </xf>
    <xf numFmtId="0" fontId="0" fillId="7" borderId="22" xfId="0" applyFill="1" applyBorder="1" applyAlignment="1" applyProtection="1">
      <alignment horizontal="center" vertical="center" shrinkToFit="1"/>
      <protection locked="0"/>
    </xf>
    <xf numFmtId="0" fontId="21" fillId="7" borderId="22" xfId="2" applyFill="1" applyBorder="1" applyAlignment="1" applyProtection="1">
      <alignment horizontal="left" vertical="center" shrinkToFit="1"/>
      <protection locked="0"/>
    </xf>
    <xf numFmtId="0" fontId="3" fillId="7" borderId="22" xfId="0" applyFont="1" applyFill="1" applyBorder="1" applyAlignment="1" applyProtection="1">
      <alignment horizontal="left" vertical="center" shrinkToFit="1"/>
      <protection locked="0"/>
    </xf>
    <xf numFmtId="15" fontId="3" fillId="7" borderId="22" xfId="0" applyNumberFormat="1" applyFont="1" applyFill="1" applyBorder="1" applyAlignment="1" applyProtection="1">
      <alignment horizontal="left" vertical="center" shrinkToFit="1"/>
      <protection locked="0"/>
    </xf>
    <xf numFmtId="0" fontId="28" fillId="7" borderId="16" xfId="0" applyFont="1" applyFill="1" applyBorder="1" applyAlignment="1" applyProtection="1">
      <alignment horizontal="left" vertical="center" shrinkToFit="1"/>
      <protection locked="0"/>
    </xf>
    <xf numFmtId="44" fontId="28" fillId="7" borderId="16" xfId="1" applyFont="1" applyFill="1" applyBorder="1" applyAlignment="1" applyProtection="1">
      <alignment horizontal="left" vertical="center" shrinkToFit="1"/>
      <protection locked="0"/>
    </xf>
    <xf numFmtId="0" fontId="7" fillId="7" borderId="16" xfId="0" applyFont="1" applyFill="1" applyBorder="1" applyAlignment="1" applyProtection="1">
      <alignment horizontal="left" vertical="center" shrinkToFit="1"/>
      <protection locked="0"/>
    </xf>
    <xf numFmtId="10" fontId="28" fillId="7" borderId="16" xfId="3" applyNumberFormat="1" applyFont="1" applyFill="1" applyBorder="1" applyAlignment="1" applyProtection="1">
      <alignment horizontal="left" vertical="center" shrinkToFit="1"/>
      <protection locked="0"/>
    </xf>
    <xf numFmtId="0" fontId="28" fillId="7" borderId="15" xfId="0" applyFont="1" applyFill="1" applyBorder="1" applyAlignment="1" applyProtection="1">
      <alignment horizontal="left" vertical="center" shrinkToFit="1"/>
      <protection locked="0"/>
    </xf>
    <xf numFmtId="44" fontId="28" fillId="7" borderId="15" xfId="1" applyFont="1" applyFill="1" applyBorder="1" applyAlignment="1" applyProtection="1">
      <alignment horizontal="left" vertical="center" shrinkToFit="1"/>
      <protection locked="0"/>
    </xf>
    <xf numFmtId="0" fontId="7" fillId="7" borderId="15" xfId="0" applyFont="1" applyFill="1" applyBorder="1" applyAlignment="1" applyProtection="1">
      <alignment horizontal="left" vertical="center" shrinkToFit="1"/>
      <protection locked="0"/>
    </xf>
    <xf numFmtId="10" fontId="28" fillId="7" borderId="15" xfId="3" applyNumberFormat="1" applyFont="1" applyFill="1" applyBorder="1" applyAlignment="1" applyProtection="1">
      <alignment horizontal="left" vertical="center" shrinkToFit="1"/>
      <protection locked="0"/>
    </xf>
    <xf numFmtId="0" fontId="28" fillId="0" borderId="25" xfId="0" applyFont="1" applyBorder="1" applyAlignment="1" applyProtection="1">
      <alignment horizontal="left" vertical="center" shrinkToFit="1"/>
      <protection locked="0"/>
    </xf>
    <xf numFmtId="0" fontId="7" fillId="0" borderId="26" xfId="0" applyFont="1" applyBorder="1" applyAlignment="1" applyProtection="1">
      <alignment horizontal="left" vertical="center" shrinkToFit="1"/>
      <protection locked="0"/>
    </xf>
    <xf numFmtId="0" fontId="28" fillId="7" borderId="26" xfId="0" applyFont="1" applyFill="1" applyBorder="1" applyAlignment="1" applyProtection="1">
      <alignment horizontal="left" vertical="center" shrinkToFit="1"/>
      <protection locked="0"/>
    </xf>
    <xf numFmtId="44" fontId="28" fillId="7" borderId="26" xfId="1" applyFont="1" applyFill="1" applyBorder="1" applyAlignment="1" applyProtection="1">
      <alignment horizontal="left" vertical="center" shrinkToFit="1"/>
      <protection locked="0"/>
    </xf>
    <xf numFmtId="0" fontId="7" fillId="7" borderId="26" xfId="0" applyFont="1" applyFill="1" applyBorder="1" applyAlignment="1" applyProtection="1">
      <alignment horizontal="left" vertical="center" shrinkToFit="1"/>
      <protection locked="0"/>
    </xf>
    <xf numFmtId="10" fontId="28" fillId="7" borderId="26" xfId="3" applyNumberFormat="1" applyFont="1" applyFill="1" applyBorder="1" applyAlignment="1" applyProtection="1">
      <alignment horizontal="left" vertical="center" shrinkToFit="1"/>
      <protection locked="0"/>
    </xf>
    <xf numFmtId="44" fontId="37" fillId="5" borderId="26" xfId="1" applyFont="1" applyFill="1" applyBorder="1" applyAlignment="1" applyProtection="1">
      <alignment horizontal="left" vertical="center" wrapText="1"/>
    </xf>
    <xf numFmtId="0" fontId="28" fillId="0" borderId="22" xfId="0" applyFont="1" applyBorder="1" applyAlignment="1" applyProtection="1">
      <alignment horizontal="left" vertical="center" shrinkToFit="1"/>
      <protection locked="0"/>
    </xf>
    <xf numFmtId="0" fontId="7" fillId="0" borderId="22" xfId="0" applyFont="1" applyBorder="1" applyAlignment="1" applyProtection="1">
      <alignment horizontal="left" vertical="center" shrinkToFit="1"/>
      <protection locked="0"/>
    </xf>
    <xf numFmtId="0" fontId="28" fillId="7" borderId="22" xfId="0" applyFont="1" applyFill="1" applyBorder="1" applyAlignment="1" applyProtection="1">
      <alignment horizontal="left" vertical="center" shrinkToFit="1"/>
      <protection locked="0"/>
    </xf>
    <xf numFmtId="44" fontId="28" fillId="7" borderId="22" xfId="1" applyFont="1" applyFill="1" applyBorder="1" applyAlignment="1" applyProtection="1">
      <alignment horizontal="left" vertical="center" shrinkToFit="1"/>
      <protection locked="0"/>
    </xf>
    <xf numFmtId="0" fontId="7" fillId="7" borderId="22" xfId="0" applyFont="1" applyFill="1" applyBorder="1" applyAlignment="1" applyProtection="1">
      <alignment horizontal="left" vertical="center" shrinkToFit="1"/>
      <protection locked="0"/>
    </xf>
    <xf numFmtId="10" fontId="28" fillId="7" borderId="22" xfId="3" applyNumberFormat="1" applyFont="1" applyFill="1" applyBorder="1" applyAlignment="1" applyProtection="1">
      <alignment horizontal="left" vertical="center" shrinkToFit="1"/>
      <protection locked="0"/>
    </xf>
    <xf numFmtId="44" fontId="37" fillId="5" borderId="22" xfId="1" applyFont="1" applyFill="1" applyBorder="1" applyAlignment="1" applyProtection="1">
      <alignment horizontal="left" vertical="center" wrapText="1"/>
    </xf>
    <xf numFmtId="0" fontId="2" fillId="7" borderId="22" xfId="0" applyFont="1" applyFill="1" applyBorder="1" applyAlignment="1" applyProtection="1">
      <alignment horizontal="center" vertical="center" wrapText="1"/>
      <protection locked="0"/>
    </xf>
    <xf numFmtId="165" fontId="28" fillId="5" borderId="22" xfId="1" applyNumberFormat="1" applyFont="1" applyFill="1" applyBorder="1" applyAlignment="1" applyProtection="1">
      <alignment horizontal="left" vertical="center" shrinkToFit="1"/>
      <protection locked="0"/>
    </xf>
    <xf numFmtId="14" fontId="0" fillId="0" borderId="0" xfId="0" applyNumberFormat="1" applyAlignment="1" applyProtection="1">
      <alignment horizontal="center" vertical="center" shrinkToFit="1"/>
      <protection locked="0"/>
    </xf>
    <xf numFmtId="14" fontId="0" fillId="0" borderId="0" xfId="0" applyNumberFormat="1" applyAlignment="1">
      <alignment horizontal="center" vertical="center" shrinkToFit="1"/>
    </xf>
    <xf numFmtId="0" fontId="34" fillId="5" borderId="27" xfId="0" applyFont="1" applyFill="1" applyBorder="1" applyAlignment="1">
      <alignment vertical="center"/>
    </xf>
    <xf numFmtId="0" fontId="0" fillId="0" borderId="28" xfId="0" applyBorder="1" applyAlignment="1">
      <alignment horizontal="center" vertical="center" wrapText="1"/>
    </xf>
    <xf numFmtId="0" fontId="29" fillId="0" borderId="29" xfId="0" applyFont="1" applyBorder="1" applyAlignment="1">
      <alignment vertical="center"/>
    </xf>
    <xf numFmtId="0" fontId="0" fillId="0" borderId="30" xfId="0" applyBorder="1" applyAlignment="1">
      <alignment horizontal="center" vertical="center" wrapText="1"/>
    </xf>
    <xf numFmtId="0" fontId="46" fillId="0" borderId="29" xfId="0" applyFont="1" applyBorder="1" applyAlignment="1">
      <alignment vertical="center"/>
    </xf>
    <xf numFmtId="0" fontId="28" fillId="0" borderId="30" xfId="0" applyFont="1" applyBorder="1" applyAlignment="1">
      <alignment horizontal="center" vertical="center" wrapText="1"/>
    </xf>
    <xf numFmtId="0" fontId="48" fillId="0" borderId="29" xfId="0" applyFont="1" applyBorder="1" applyAlignment="1">
      <alignment vertical="center" wrapText="1"/>
    </xf>
    <xf numFmtId="0" fontId="32" fillId="0" borderId="29" xfId="0" applyFont="1" applyBorder="1" applyAlignment="1">
      <alignment vertical="center"/>
    </xf>
    <xf numFmtId="0" fontId="46" fillId="0" borderId="29" xfId="0" applyFont="1" applyBorder="1" applyAlignment="1">
      <alignment vertical="center" wrapText="1"/>
    </xf>
    <xf numFmtId="0" fontId="48" fillId="0" borderId="31" xfId="0" applyFont="1" applyBorder="1" applyAlignment="1">
      <alignment vertical="center" wrapText="1"/>
    </xf>
    <xf numFmtId="0" fontId="28" fillId="0" borderId="32" xfId="0" applyFont="1" applyBorder="1" applyAlignment="1">
      <alignment horizontal="center" vertical="center" wrapText="1"/>
    </xf>
    <xf numFmtId="0" fontId="46" fillId="0" borderId="29" xfId="0" applyFont="1" applyBorder="1" applyAlignment="1">
      <alignment horizontal="left" vertical="center" wrapText="1"/>
    </xf>
    <xf numFmtId="0" fontId="46" fillId="0" borderId="30" xfId="0" applyFont="1" applyBorder="1" applyAlignment="1">
      <alignment horizontal="left" vertical="center" wrapText="1"/>
    </xf>
    <xf numFmtId="0" fontId="46" fillId="0" borderId="29" xfId="0" applyFont="1" applyBorder="1" applyAlignment="1">
      <alignment horizontal="left" vertical="center"/>
    </xf>
    <xf numFmtId="0" fontId="46" fillId="0" borderId="30" xfId="0" applyFont="1" applyBorder="1" applyAlignment="1">
      <alignment horizontal="left" vertical="center"/>
    </xf>
    <xf numFmtId="0" fontId="3" fillId="7" borderId="22" xfId="0" applyFont="1" applyFill="1" applyBorder="1" applyAlignment="1" applyProtection="1">
      <alignment horizontal="left" vertical="center" shrinkToFit="1"/>
      <protection locked="0"/>
    </xf>
    <xf numFmtId="0" fontId="38" fillId="5" borderId="22" xfId="0" applyFont="1" applyFill="1" applyBorder="1" applyAlignment="1">
      <alignment horizontal="center" vertical="center" wrapText="1"/>
    </xf>
    <xf numFmtId="0" fontId="22" fillId="5" borderId="22" xfId="0" applyFont="1" applyFill="1" applyBorder="1" applyAlignment="1">
      <alignment horizontal="center" vertical="center" wrapText="1"/>
    </xf>
    <xf numFmtId="164" fontId="3" fillId="7" borderId="22" xfId="0" applyNumberFormat="1" applyFont="1" applyFill="1" applyBorder="1" applyAlignment="1" applyProtection="1">
      <alignment horizontal="left" vertical="center" shrinkToFit="1"/>
      <protection locked="0"/>
    </xf>
    <xf numFmtId="0" fontId="0" fillId="0" borderId="0" xfId="0" applyAlignment="1">
      <alignment horizontal="left" vertical="center" wrapText="1"/>
    </xf>
    <xf numFmtId="0" fontId="3" fillId="0" borderId="0" xfId="0" applyFont="1" applyAlignment="1">
      <alignment horizontal="left" vertical="top" wrapText="1"/>
    </xf>
    <xf numFmtId="0" fontId="11" fillId="5" borderId="0" xfId="0" applyFont="1" applyFill="1" applyAlignment="1">
      <alignment horizontal="center" vertical="top" wrapText="1"/>
    </xf>
    <xf numFmtId="0" fontId="2" fillId="5" borderId="22" xfId="0" applyFont="1" applyFill="1" applyBorder="1" applyAlignment="1" applyProtection="1">
      <alignment horizontal="left" vertical="center" wrapText="1"/>
      <protection locked="0"/>
    </xf>
    <xf numFmtId="0" fontId="47" fillId="5" borderId="22" xfId="0" applyFont="1" applyFill="1" applyBorder="1" applyAlignment="1" applyProtection="1">
      <alignment horizontal="left" vertical="center"/>
      <protection locked="0"/>
    </xf>
    <xf numFmtId="0" fontId="6" fillId="0" borderId="0" xfId="0" applyFont="1" applyAlignment="1">
      <alignment horizontal="center" vertical="top" wrapText="1"/>
    </xf>
    <xf numFmtId="0" fontId="10" fillId="0" borderId="0" xfId="0" applyFont="1" applyAlignment="1">
      <alignment horizontal="center" vertical="top" wrapText="1"/>
    </xf>
    <xf numFmtId="0" fontId="40" fillId="6" borderId="0" xfId="0" applyFont="1" applyFill="1" applyAlignment="1">
      <alignment horizontal="center" vertical="center" wrapText="1"/>
    </xf>
    <xf numFmtId="0" fontId="0" fillId="0" borderId="0" xfId="0" applyAlignment="1" applyProtection="1">
      <alignment horizontal="center" vertical="center" shrinkToFit="1"/>
      <protection locked="0"/>
    </xf>
    <xf numFmtId="0" fontId="39" fillId="5" borderId="24" xfId="0" applyFont="1" applyFill="1" applyBorder="1" applyAlignment="1">
      <alignment horizontal="left"/>
    </xf>
    <xf numFmtId="0" fontId="39" fillId="5" borderId="22" xfId="0" applyFont="1" applyFill="1" applyBorder="1" applyAlignment="1">
      <alignment horizontal="left"/>
    </xf>
    <xf numFmtId="0" fontId="39" fillId="5" borderId="23" xfId="0" applyFont="1" applyFill="1" applyBorder="1" applyAlignment="1">
      <alignment horizontal="left"/>
    </xf>
    <xf numFmtId="0" fontId="39" fillId="5" borderId="0" xfId="0" applyFont="1" applyFill="1" applyAlignment="1">
      <alignment horizontal="left"/>
    </xf>
    <xf numFmtId="0" fontId="1" fillId="0" borderId="0" xfId="0" applyFont="1" applyAlignment="1">
      <alignment horizontal="left" vertical="top" wrapText="1"/>
    </xf>
    <xf numFmtId="0" fontId="27" fillId="0" borderId="0" xfId="0" applyFont="1" applyAlignment="1">
      <alignment horizontal="left" vertical="center" wrapText="1"/>
    </xf>
    <xf numFmtId="0" fontId="4" fillId="0" borderId="0" xfId="0" applyFont="1" applyAlignment="1">
      <alignment horizontal="center" vertical="top" wrapText="1"/>
    </xf>
    <xf numFmtId="0" fontId="0" fillId="7" borderId="22" xfId="0" applyFill="1" applyBorder="1" applyAlignment="1" applyProtection="1">
      <alignment horizontal="left" vertical="center" shrinkToFit="1"/>
      <protection locked="0"/>
    </xf>
    <xf numFmtId="0" fontId="36" fillId="0" borderId="0" xfId="0" applyFont="1" applyAlignment="1">
      <alignment horizontal="center" vertical="center" wrapText="1"/>
    </xf>
    <xf numFmtId="0" fontId="6" fillId="0" borderId="0" xfId="0" applyFont="1" applyAlignment="1">
      <alignment horizontal="center" vertical="center" wrapText="1"/>
    </xf>
    <xf numFmtId="0" fontId="26" fillId="0" borderId="0" xfId="0" applyFont="1" applyAlignment="1">
      <alignment horizontal="center" vertical="center" wrapText="1"/>
    </xf>
    <xf numFmtId="0" fontId="43" fillId="5" borderId="22"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0" fillId="3" borderId="18" xfId="0" applyFill="1" applyBorder="1" applyAlignment="1">
      <alignment horizontal="left" vertical="center" wrapText="1"/>
    </xf>
    <xf numFmtId="0" fontId="0" fillId="3" borderId="19" xfId="0" applyFill="1" applyBorder="1" applyAlignment="1">
      <alignment horizontal="left" vertical="center" wrapText="1"/>
    </xf>
    <xf numFmtId="0" fontId="22" fillId="3" borderId="20"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2" fillId="3" borderId="0" xfId="0" applyFont="1" applyFill="1" applyAlignment="1">
      <alignment horizontal="left" vertical="center" wrapText="1"/>
    </xf>
    <xf numFmtId="0" fontId="25" fillId="0" borderId="0" xfId="0" applyFont="1" applyAlignment="1">
      <alignment horizontal="left" vertical="top" wrapText="1"/>
    </xf>
    <xf numFmtId="0" fontId="49" fillId="5" borderId="24" xfId="0" applyFont="1" applyFill="1" applyBorder="1" applyAlignment="1">
      <alignment horizontal="left"/>
    </xf>
    <xf numFmtId="0" fontId="40" fillId="6" borderId="4" xfId="0" applyFont="1" applyFill="1" applyBorder="1" applyAlignment="1">
      <alignment horizontal="center" vertical="center" wrapText="1"/>
    </xf>
    <xf numFmtId="0" fontId="39" fillId="5" borderId="4" xfId="0" applyFont="1" applyFill="1" applyBorder="1" applyAlignment="1">
      <alignment horizontal="left"/>
    </xf>
    <xf numFmtId="0" fontId="25" fillId="0" borderId="4" xfId="0" applyFont="1" applyBorder="1" applyAlignment="1">
      <alignment horizontal="left" vertical="top" wrapText="1" indent="2"/>
    </xf>
    <xf numFmtId="0" fontId="43" fillId="0" borderId="4" xfId="0" applyFont="1" applyBorder="1" applyAlignment="1">
      <alignment horizontal="left" vertical="top" wrapText="1" indent="2"/>
    </xf>
  </cellXfs>
  <cellStyles count="4">
    <cellStyle name="Currency" xfId="1" builtinId="4"/>
    <cellStyle name="Hyperlink" xfId="2" builtinId="8"/>
    <cellStyle name="Normal" xfId="0" builtinId="0"/>
    <cellStyle name="Percent" xfId="3" builtinId="5"/>
  </cellStyles>
  <dxfs count="0"/>
  <tableStyles count="0" defaultTableStyle="TableStyleMedium9" defaultPivotStyle="PivotStyleLight16"/>
  <colors>
    <mruColors>
      <color rgb="FFF7F5E9"/>
      <color rgb="FFF5EF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12698</xdr:colOff>
      <xdr:row>0</xdr:row>
      <xdr:rowOff>1</xdr:rowOff>
    </xdr:from>
    <xdr:to>
      <xdr:col>10</xdr:col>
      <xdr:colOff>7906</xdr:colOff>
      <xdr:row>0</xdr:row>
      <xdr:rowOff>1308100</xdr:rowOff>
    </xdr:to>
    <xdr:pic>
      <xdr:nvPicPr>
        <xdr:cNvPr id="2" name="Picture 1">
          <a:extLst>
            <a:ext uri="{FF2B5EF4-FFF2-40B4-BE49-F238E27FC236}">
              <a16:creationId xmlns:a16="http://schemas.microsoft.com/office/drawing/2014/main" id="{0BF68A4E-4FFD-F6A5-96E3-1A9AE9D257C5}"/>
            </a:ext>
          </a:extLst>
        </xdr:cNvPr>
        <xdr:cNvPicPr>
          <a:picLocks noChangeAspect="1"/>
        </xdr:cNvPicPr>
      </xdr:nvPicPr>
      <xdr:blipFill>
        <a:blip xmlns:r="http://schemas.openxmlformats.org/officeDocument/2006/relationships" r:embed="rId1"/>
        <a:stretch>
          <a:fillRect/>
        </a:stretch>
      </xdr:blipFill>
      <xdr:spPr>
        <a:xfrm>
          <a:off x="12698" y="1"/>
          <a:ext cx="13552458" cy="130809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M119"/>
  <sheetViews>
    <sheetView showGridLines="0" tabSelected="1" zoomScaleNormal="100" zoomScaleSheetLayoutView="100" workbookViewId="0">
      <selection activeCell="A22" sqref="A22:B22"/>
    </sheetView>
  </sheetViews>
  <sheetFormatPr defaultColWidth="9.1796875" defaultRowHeight="12.5"/>
  <cols>
    <col min="1" max="1" width="20.1796875" style="1" customWidth="1"/>
    <col min="2" max="2" width="25.1796875" style="1" customWidth="1"/>
    <col min="3" max="3" width="25.7265625" style="1" customWidth="1"/>
    <col min="4" max="4" width="23.26953125" style="1" customWidth="1"/>
    <col min="5" max="5" width="21.453125" style="3" customWidth="1"/>
    <col min="6" max="6" width="18.1796875" style="2" customWidth="1"/>
    <col min="7" max="7" width="13.1796875" style="1" customWidth="1"/>
    <col min="8" max="8" width="9.7265625" style="1" customWidth="1"/>
    <col min="9" max="9" width="10" style="1" customWidth="1"/>
    <col min="10" max="10" width="27.1796875" style="1" customWidth="1"/>
    <col min="11" max="11" width="13.7265625" style="1" bestFit="1" customWidth="1"/>
    <col min="12" max="16384" width="9.1796875" style="1"/>
  </cols>
  <sheetData>
    <row r="1" spans="1:13" ht="106" customHeight="1">
      <c r="A1" s="144"/>
      <c r="B1" s="144"/>
      <c r="C1" s="144"/>
      <c r="D1" s="144"/>
      <c r="E1" s="144"/>
      <c r="F1" s="144"/>
      <c r="G1" s="144"/>
      <c r="H1" s="25"/>
      <c r="I1" s="12"/>
      <c r="K1" s="139"/>
      <c r="L1" s="139"/>
    </row>
    <row r="2" spans="1:13" s="42" customFormat="1" ht="14.15" customHeight="1">
      <c r="A2" s="142" t="s">
        <v>150</v>
      </c>
      <c r="B2" s="142"/>
      <c r="C2" s="142"/>
      <c r="D2" s="142"/>
      <c r="E2" s="142"/>
      <c r="F2" s="142"/>
      <c r="G2" s="142"/>
      <c r="H2" s="142"/>
      <c r="I2" s="142"/>
      <c r="J2" s="142"/>
    </row>
    <row r="3" spans="1:13" s="42" customFormat="1" ht="14.15" customHeight="1">
      <c r="A3" s="53"/>
      <c r="B3" s="53"/>
      <c r="C3" s="53"/>
      <c r="D3" s="53"/>
      <c r="E3" s="53"/>
      <c r="F3" s="53"/>
      <c r="G3" s="53"/>
      <c r="H3" s="53"/>
      <c r="I3" s="53"/>
      <c r="J3" s="53"/>
    </row>
    <row r="4" spans="1:13" s="42" customFormat="1" ht="34.5" customHeight="1">
      <c r="A4" s="140" t="s">
        <v>0</v>
      </c>
      <c r="B4" s="140"/>
      <c r="C4" s="140"/>
      <c r="D4" s="140"/>
      <c r="E4" s="140"/>
      <c r="F4" s="140"/>
      <c r="G4" s="140"/>
      <c r="H4" s="140"/>
      <c r="I4" s="140"/>
      <c r="J4" s="140"/>
    </row>
    <row r="5" spans="1:13" s="42" customFormat="1" ht="14.15" customHeight="1">
      <c r="A5" s="53"/>
      <c r="B5" s="53"/>
      <c r="C5" s="53"/>
      <c r="D5" s="53"/>
      <c r="E5" s="53"/>
      <c r="F5" s="53"/>
      <c r="G5" s="53"/>
      <c r="H5" s="53"/>
      <c r="I5" s="53"/>
      <c r="J5" s="53"/>
    </row>
    <row r="6" spans="1:13" s="5" customFormat="1" ht="18" customHeight="1">
      <c r="A6" s="132" t="s">
        <v>1</v>
      </c>
      <c r="B6" s="132"/>
      <c r="C6" s="132"/>
      <c r="D6" s="132"/>
      <c r="E6" s="132"/>
      <c r="F6" s="132"/>
      <c r="G6" s="132"/>
      <c r="H6" s="132"/>
      <c r="I6" s="132"/>
      <c r="J6" s="132"/>
    </row>
    <row r="7" spans="1:13" s="5" customFormat="1" ht="15" customHeight="1">
      <c r="A7" s="143" t="s">
        <v>2</v>
      </c>
      <c r="B7" s="143"/>
      <c r="C7" s="143"/>
      <c r="D7" s="143"/>
      <c r="E7" s="143"/>
      <c r="F7" s="143"/>
      <c r="G7" s="143"/>
      <c r="H7" s="143"/>
      <c r="I7" s="143"/>
      <c r="J7" s="143"/>
    </row>
    <row r="8" spans="1:13" s="15" customFormat="1" ht="14.15" customHeight="1">
      <c r="A8" s="137" t="s">
        <v>3</v>
      </c>
      <c r="B8" s="137"/>
      <c r="C8" s="137"/>
      <c r="D8" s="137"/>
      <c r="E8" s="137"/>
      <c r="F8" s="137"/>
      <c r="G8" s="137"/>
      <c r="H8" s="137"/>
      <c r="I8" s="137"/>
      <c r="J8" s="137"/>
      <c r="K8" s="13"/>
      <c r="L8" s="14"/>
      <c r="M8" s="14"/>
    </row>
    <row r="9" spans="1:13" s="13" customFormat="1" ht="117" customHeight="1">
      <c r="A9" s="156" t="s">
        <v>157</v>
      </c>
      <c r="B9" s="138"/>
      <c r="C9" s="138"/>
      <c r="D9" s="138"/>
      <c r="E9" s="138"/>
      <c r="F9" s="138"/>
      <c r="G9" s="138"/>
      <c r="H9" s="138"/>
      <c r="I9" s="138"/>
      <c r="J9" s="138"/>
    </row>
    <row r="10" spans="1:13" s="15" customFormat="1" ht="14.15" customHeight="1">
      <c r="A10" s="137" t="s">
        <v>4</v>
      </c>
      <c r="B10" s="137"/>
      <c r="C10" s="137"/>
      <c r="D10" s="137"/>
      <c r="E10" s="137"/>
      <c r="F10" s="137"/>
      <c r="G10" s="137"/>
      <c r="H10" s="137"/>
      <c r="I10" s="137"/>
      <c r="J10" s="137"/>
      <c r="K10" s="14"/>
      <c r="L10" s="14"/>
      <c r="M10" s="14"/>
    </row>
    <row r="11" spans="1:13" s="13" customFormat="1" ht="278.25" customHeight="1">
      <c r="A11" s="156" t="s">
        <v>151</v>
      </c>
      <c r="B11" s="126"/>
      <c r="C11" s="126"/>
      <c r="D11" s="126"/>
      <c r="E11" s="126"/>
      <c r="F11" s="126"/>
      <c r="G11" s="126"/>
      <c r="H11" s="126"/>
      <c r="I11" s="126"/>
      <c r="J11" s="126"/>
    </row>
    <row r="12" spans="1:13" s="15" customFormat="1" ht="14.15" customHeight="1">
      <c r="A12" s="137" t="s">
        <v>5</v>
      </c>
      <c r="B12" s="137"/>
      <c r="C12" s="137"/>
      <c r="D12" s="137"/>
      <c r="E12" s="137"/>
      <c r="F12" s="137"/>
      <c r="G12" s="137"/>
      <c r="H12" s="137"/>
      <c r="I12" s="137"/>
      <c r="J12" s="137"/>
      <c r="K12" s="14"/>
      <c r="L12" s="14"/>
      <c r="M12" s="14"/>
    </row>
    <row r="13" spans="1:13" s="13" customFormat="1" ht="158.15" customHeight="1">
      <c r="A13" s="138" t="s">
        <v>6</v>
      </c>
      <c r="B13" s="138"/>
      <c r="C13" s="138"/>
      <c r="D13" s="138"/>
      <c r="E13" s="138"/>
      <c r="F13" s="138"/>
      <c r="G13" s="138"/>
      <c r="H13" s="138"/>
      <c r="I13" s="138"/>
      <c r="J13" s="138"/>
    </row>
    <row r="14" spans="1:13" s="5" customFormat="1" ht="18">
      <c r="A14" s="158" t="s">
        <v>7</v>
      </c>
      <c r="B14" s="158"/>
      <c r="C14" s="158"/>
      <c r="D14" s="158"/>
      <c r="E14" s="158"/>
      <c r="F14" s="158"/>
      <c r="G14" s="158"/>
      <c r="H14" s="158"/>
      <c r="I14" s="158"/>
      <c r="J14" s="158"/>
    </row>
    <row r="15" spans="1:13" s="23" customFormat="1" ht="14.15" customHeight="1">
      <c r="A15" s="159" t="s">
        <v>156</v>
      </c>
      <c r="B15" s="159"/>
      <c r="C15" s="159"/>
      <c r="D15" s="159"/>
      <c r="E15" s="159"/>
      <c r="F15" s="159"/>
      <c r="G15" s="159"/>
      <c r="H15" s="159"/>
      <c r="I15" s="159"/>
      <c r="J15" s="159"/>
      <c r="K15" s="5"/>
      <c r="L15" s="5"/>
      <c r="M15" s="4"/>
    </row>
    <row r="16" spans="1:13" s="23" customFormat="1" ht="16" customHeight="1">
      <c r="A16" s="160" t="s">
        <v>152</v>
      </c>
      <c r="B16" s="160"/>
      <c r="C16" s="160"/>
      <c r="D16" s="160"/>
      <c r="E16" s="160"/>
      <c r="F16" s="160"/>
      <c r="G16" s="160"/>
      <c r="H16" s="160"/>
      <c r="I16" s="160"/>
      <c r="J16" s="160"/>
      <c r="K16" s="5"/>
      <c r="L16" s="5"/>
      <c r="M16" s="4"/>
    </row>
    <row r="17" spans="1:13" s="23" customFormat="1" ht="12.25" customHeight="1">
      <c r="A17" s="161" t="s">
        <v>153</v>
      </c>
      <c r="B17" s="161"/>
      <c r="C17" s="161"/>
      <c r="D17" s="161"/>
      <c r="E17" s="161"/>
      <c r="F17" s="161"/>
      <c r="G17" s="161"/>
      <c r="H17" s="161"/>
      <c r="I17" s="161"/>
      <c r="J17" s="161"/>
      <c r="K17" s="5"/>
      <c r="L17" s="5"/>
      <c r="M17" s="4"/>
    </row>
    <row r="18" spans="1:13" s="23" customFormat="1" ht="27.5" customHeight="1">
      <c r="A18" s="160" t="s">
        <v>154</v>
      </c>
      <c r="B18" s="160"/>
      <c r="C18" s="160"/>
      <c r="D18" s="160"/>
      <c r="E18" s="160"/>
      <c r="F18" s="160"/>
      <c r="G18" s="160"/>
      <c r="H18" s="160"/>
      <c r="I18" s="160"/>
      <c r="J18" s="160"/>
      <c r="K18" s="5"/>
      <c r="L18" s="5"/>
      <c r="M18" s="4"/>
    </row>
    <row r="19" spans="1:13" s="23" customFormat="1" ht="27" customHeight="1">
      <c r="A19" s="161" t="s">
        <v>155</v>
      </c>
      <c r="B19" s="161"/>
      <c r="C19" s="161"/>
      <c r="D19" s="161"/>
      <c r="E19" s="161"/>
      <c r="F19" s="161"/>
      <c r="G19" s="161"/>
      <c r="H19" s="161"/>
      <c r="I19" s="161"/>
      <c r="J19" s="161"/>
      <c r="K19" s="5"/>
      <c r="L19" s="5"/>
      <c r="M19" s="4"/>
    </row>
    <row r="20" spans="1:13" s="2" customFormat="1" ht="15.25" customHeight="1">
      <c r="A20" s="157" t="s">
        <v>8</v>
      </c>
      <c r="B20" s="134"/>
      <c r="C20" s="134"/>
      <c r="D20" s="134"/>
      <c r="E20" s="134"/>
      <c r="F20" s="134"/>
      <c r="G20" s="134"/>
      <c r="H20" s="134"/>
      <c r="I20" s="134"/>
      <c r="J20" s="134"/>
    </row>
    <row r="21" spans="1:13" s="2" customFormat="1" ht="12.65" customHeight="1">
      <c r="A21" s="145" t="s">
        <v>9</v>
      </c>
      <c r="B21" s="146"/>
      <c r="C21" s="66" t="s">
        <v>10</v>
      </c>
      <c r="D21" s="66" t="s">
        <v>11</v>
      </c>
      <c r="E21" s="65" t="s">
        <v>12</v>
      </c>
      <c r="F21" s="123" t="s">
        <v>13</v>
      </c>
      <c r="G21" s="123"/>
      <c r="H21" s="123"/>
      <c r="I21" s="123"/>
      <c r="J21" s="123"/>
    </row>
    <row r="22" spans="1:13" s="16" customFormat="1" ht="16" customHeight="1">
      <c r="A22" s="141"/>
      <c r="B22" s="141"/>
      <c r="C22" s="76" t="s">
        <v>14</v>
      </c>
      <c r="D22" s="75"/>
      <c r="E22" s="77"/>
      <c r="F22" s="141"/>
      <c r="G22" s="141"/>
      <c r="H22" s="141"/>
      <c r="I22" s="141"/>
      <c r="J22" s="141"/>
    </row>
    <row r="23" spans="1:13" s="3" customFormat="1" ht="15.25" customHeight="1">
      <c r="A23" s="135" t="s">
        <v>15</v>
      </c>
      <c r="B23" s="135"/>
      <c r="C23" s="135"/>
      <c r="D23" s="135"/>
      <c r="E23" s="135"/>
      <c r="F23" s="135"/>
      <c r="G23" s="135"/>
      <c r="H23" s="135"/>
      <c r="I23" s="135"/>
      <c r="J23" s="135"/>
    </row>
    <row r="24" spans="1:13" s="3" customFormat="1" ht="12.65" customHeight="1">
      <c r="A24" s="65" t="s">
        <v>16</v>
      </c>
      <c r="B24" s="65" t="s">
        <v>17</v>
      </c>
      <c r="C24" s="65" t="s">
        <v>18</v>
      </c>
      <c r="D24" s="65" t="s">
        <v>19</v>
      </c>
      <c r="E24" s="65" t="s">
        <v>20</v>
      </c>
      <c r="F24" s="123" t="s">
        <v>21</v>
      </c>
      <c r="G24" s="123"/>
      <c r="H24" s="123" t="s">
        <v>22</v>
      </c>
      <c r="I24" s="123"/>
      <c r="J24" s="123"/>
    </row>
    <row r="25" spans="1:13" s="57" customFormat="1" ht="16" customHeight="1">
      <c r="A25" s="78"/>
      <c r="B25" s="78"/>
      <c r="C25" s="78"/>
      <c r="D25" s="78"/>
      <c r="E25" s="77"/>
      <c r="F25" s="124"/>
      <c r="G25" s="124"/>
      <c r="H25" s="124"/>
      <c r="I25" s="124"/>
      <c r="J25" s="124"/>
    </row>
    <row r="26" spans="1:13" s="7" customFormat="1" ht="15.25" customHeight="1">
      <c r="A26" s="135" t="s">
        <v>23</v>
      </c>
      <c r="B26" s="135"/>
      <c r="C26" s="135"/>
      <c r="D26" s="135"/>
      <c r="E26" s="135"/>
      <c r="F26" s="135"/>
      <c r="G26" s="135"/>
      <c r="H26" s="135"/>
      <c r="I26" s="135"/>
      <c r="J26" s="135"/>
    </row>
    <row r="27" spans="1:13" s="3" customFormat="1" ht="12.65" customHeight="1">
      <c r="A27" s="65" t="s">
        <v>16</v>
      </c>
      <c r="B27" s="65" t="s">
        <v>17</v>
      </c>
      <c r="C27" s="65" t="s">
        <v>18</v>
      </c>
      <c r="D27" s="65" t="s">
        <v>19</v>
      </c>
      <c r="E27" s="65" t="s">
        <v>20</v>
      </c>
      <c r="F27" s="123" t="s">
        <v>21</v>
      </c>
      <c r="G27" s="123"/>
      <c r="H27" s="123" t="s">
        <v>22</v>
      </c>
      <c r="I27" s="123"/>
      <c r="J27" s="123"/>
    </row>
    <row r="28" spans="1:13" s="57" customFormat="1" ht="16" customHeight="1">
      <c r="A28" s="78"/>
      <c r="B28" s="78"/>
      <c r="C28" s="78"/>
      <c r="D28" s="78"/>
      <c r="E28" s="77"/>
      <c r="F28" s="124"/>
      <c r="G28" s="124"/>
      <c r="H28" s="124"/>
      <c r="I28" s="124"/>
      <c r="J28" s="124"/>
    </row>
    <row r="29" spans="1:13" s="7" customFormat="1" ht="15.25" customHeight="1">
      <c r="A29" s="136" t="s">
        <v>24</v>
      </c>
      <c r="B29" s="136"/>
      <c r="C29" s="136"/>
      <c r="D29" s="136"/>
      <c r="E29" s="136"/>
      <c r="F29" s="136"/>
      <c r="G29" s="136"/>
      <c r="H29" s="136"/>
      <c r="I29" s="136"/>
      <c r="J29" s="136"/>
    </row>
    <row r="30" spans="1:13" s="3" customFormat="1" ht="13">
      <c r="A30" s="123" t="s">
        <v>25</v>
      </c>
      <c r="B30" s="123"/>
      <c r="C30" s="65" t="s">
        <v>26</v>
      </c>
      <c r="D30" s="67" t="s">
        <v>27</v>
      </c>
      <c r="E30" s="67" t="s">
        <v>28</v>
      </c>
      <c r="F30" s="122" t="s">
        <v>29</v>
      </c>
      <c r="G30" s="122"/>
      <c r="H30" s="122" t="s">
        <v>21</v>
      </c>
      <c r="I30" s="122"/>
      <c r="J30" s="122"/>
    </row>
    <row r="31" spans="1:13" s="57" customFormat="1" ht="15" customHeight="1">
      <c r="A31" s="121"/>
      <c r="B31" s="121"/>
      <c r="C31" s="79" t="s">
        <v>30</v>
      </c>
      <c r="D31" s="78"/>
      <c r="E31" s="77"/>
      <c r="F31" s="124"/>
      <c r="G31" s="124"/>
      <c r="H31" s="124"/>
      <c r="I31" s="124"/>
      <c r="J31" s="124"/>
      <c r="K31" s="64"/>
    </row>
    <row r="32" spans="1:13" s="6" customFormat="1" ht="15.25" customHeight="1">
      <c r="A32" s="134" t="s">
        <v>31</v>
      </c>
      <c r="B32" s="134"/>
      <c r="C32" s="134"/>
      <c r="D32" s="134"/>
      <c r="E32" s="134"/>
      <c r="F32" s="134"/>
      <c r="G32" s="134"/>
      <c r="H32" s="134"/>
      <c r="I32" s="134"/>
      <c r="J32" s="134"/>
      <c r="K32" s="24"/>
    </row>
    <row r="33" spans="1:12" s="2" customFormat="1" ht="69" customHeight="1">
      <c r="A33" s="65" t="s">
        <v>32</v>
      </c>
      <c r="B33" s="68" t="s">
        <v>33</v>
      </c>
      <c r="C33" s="65" t="s">
        <v>34</v>
      </c>
      <c r="D33" s="65" t="s">
        <v>35</v>
      </c>
      <c r="E33" s="65" t="s">
        <v>36</v>
      </c>
      <c r="F33" s="65" t="s">
        <v>37</v>
      </c>
      <c r="G33" s="68" t="s">
        <v>38</v>
      </c>
      <c r="H33" s="65" t="s">
        <v>39</v>
      </c>
      <c r="I33" s="65" t="s">
        <v>40</v>
      </c>
      <c r="J33" s="65" t="s">
        <v>41</v>
      </c>
      <c r="K33" s="24"/>
      <c r="L33" s="38"/>
    </row>
    <row r="34" spans="1:12" s="28" customFormat="1" ht="20">
      <c r="A34" s="69" t="s">
        <v>42</v>
      </c>
      <c r="B34" s="70" t="s">
        <v>43</v>
      </c>
      <c r="C34" s="71" t="s">
        <v>44</v>
      </c>
      <c r="D34" s="69" t="s">
        <v>45</v>
      </c>
      <c r="E34" s="69" t="s">
        <v>46</v>
      </c>
      <c r="F34" s="72">
        <v>50</v>
      </c>
      <c r="G34" s="70" t="s">
        <v>47</v>
      </c>
      <c r="H34" s="73">
        <v>0.4</v>
      </c>
      <c r="I34" s="72" t="s">
        <v>48</v>
      </c>
      <c r="J34" s="74" t="str">
        <f>CONCATENATE(C34,", ",D34,", ",E34,", $",F34)</f>
        <v>Mac Froggie Islay Single Malt Scotch Whisky, 10 years, Scotland, $50</v>
      </c>
      <c r="K34" s="24"/>
    </row>
    <row r="35" spans="1:12" s="24" customFormat="1" ht="16" customHeight="1">
      <c r="A35" s="58" t="s">
        <v>49</v>
      </c>
      <c r="B35" s="59" t="s">
        <v>50</v>
      </c>
      <c r="C35" s="80"/>
      <c r="D35" s="80"/>
      <c r="E35" s="80"/>
      <c r="F35" s="81"/>
      <c r="G35" s="82"/>
      <c r="H35" s="83"/>
      <c r="I35" s="80"/>
      <c r="J35" s="60" t="str">
        <f t="shared" ref="J35:J44" si="0">CONCATENATE(C35,", ",D35,", ",E35,", $",F35)</f>
        <v>, , , $</v>
      </c>
    </row>
    <row r="36" spans="1:12" s="24" customFormat="1" ht="16" customHeight="1">
      <c r="A36" s="58" t="s">
        <v>49</v>
      </c>
      <c r="B36" s="56" t="s">
        <v>50</v>
      </c>
      <c r="C36" s="84"/>
      <c r="D36" s="84"/>
      <c r="E36" s="84"/>
      <c r="F36" s="85"/>
      <c r="G36" s="86"/>
      <c r="H36" s="87"/>
      <c r="I36" s="84"/>
      <c r="J36" s="60" t="str">
        <f t="shared" si="0"/>
        <v>, , , $</v>
      </c>
    </row>
    <row r="37" spans="1:12" s="24" customFormat="1" ht="16" customHeight="1">
      <c r="A37" s="58" t="s">
        <v>49</v>
      </c>
      <c r="B37" s="56" t="s">
        <v>50</v>
      </c>
      <c r="C37" s="84"/>
      <c r="D37" s="84"/>
      <c r="E37" s="84"/>
      <c r="F37" s="85"/>
      <c r="G37" s="86"/>
      <c r="H37" s="87"/>
      <c r="I37" s="84"/>
      <c r="J37" s="60" t="str">
        <f t="shared" si="0"/>
        <v>, , , $</v>
      </c>
    </row>
    <row r="38" spans="1:12" s="24" customFormat="1" ht="16" customHeight="1">
      <c r="A38" s="58" t="s">
        <v>49</v>
      </c>
      <c r="B38" s="56" t="s">
        <v>50</v>
      </c>
      <c r="C38" s="84"/>
      <c r="D38" s="84"/>
      <c r="E38" s="84"/>
      <c r="F38" s="85"/>
      <c r="G38" s="86"/>
      <c r="H38" s="87"/>
      <c r="I38" s="84"/>
      <c r="J38" s="60" t="str">
        <f t="shared" si="0"/>
        <v>, , , $</v>
      </c>
    </row>
    <row r="39" spans="1:12" s="24" customFormat="1" ht="16" customHeight="1">
      <c r="A39" s="58" t="s">
        <v>49</v>
      </c>
      <c r="B39" s="56" t="s">
        <v>50</v>
      </c>
      <c r="C39" s="84"/>
      <c r="D39" s="84"/>
      <c r="E39" s="84"/>
      <c r="F39" s="85"/>
      <c r="G39" s="86"/>
      <c r="H39" s="87"/>
      <c r="I39" s="84"/>
      <c r="J39" s="60" t="str">
        <f t="shared" si="0"/>
        <v>, , , $</v>
      </c>
    </row>
    <row r="40" spans="1:12" s="24" customFormat="1" ht="16" customHeight="1">
      <c r="A40" s="58" t="s">
        <v>49</v>
      </c>
      <c r="B40" s="56" t="s">
        <v>50</v>
      </c>
      <c r="C40" s="84"/>
      <c r="D40" s="84"/>
      <c r="E40" s="84"/>
      <c r="F40" s="85"/>
      <c r="G40" s="86"/>
      <c r="H40" s="87"/>
      <c r="I40" s="84"/>
      <c r="J40" s="60" t="str">
        <f t="shared" si="0"/>
        <v>, , , $</v>
      </c>
    </row>
    <row r="41" spans="1:12" s="24" customFormat="1" ht="16" customHeight="1">
      <c r="A41" s="88" t="s">
        <v>49</v>
      </c>
      <c r="B41" s="89" t="s">
        <v>50</v>
      </c>
      <c r="C41" s="90"/>
      <c r="D41" s="90"/>
      <c r="E41" s="90"/>
      <c r="F41" s="91"/>
      <c r="G41" s="92"/>
      <c r="H41" s="93"/>
      <c r="I41" s="90"/>
      <c r="J41" s="94" t="str">
        <f t="shared" si="0"/>
        <v>, , , $</v>
      </c>
    </row>
    <row r="42" spans="1:12" s="24" customFormat="1" ht="16" customHeight="1">
      <c r="A42" s="95" t="s">
        <v>49</v>
      </c>
      <c r="B42" s="96" t="s">
        <v>50</v>
      </c>
      <c r="C42" s="97"/>
      <c r="D42" s="97"/>
      <c r="E42" s="97"/>
      <c r="F42" s="98"/>
      <c r="G42" s="99"/>
      <c r="H42" s="100"/>
      <c r="I42" s="97"/>
      <c r="J42" s="101" t="str">
        <f t="shared" si="0"/>
        <v>, , , $</v>
      </c>
    </row>
    <row r="43" spans="1:12" s="24" customFormat="1" ht="16" customHeight="1">
      <c r="A43" s="95" t="s">
        <v>49</v>
      </c>
      <c r="B43" s="96" t="s">
        <v>50</v>
      </c>
      <c r="C43" s="97"/>
      <c r="D43" s="97"/>
      <c r="E43" s="97"/>
      <c r="F43" s="98"/>
      <c r="G43" s="99"/>
      <c r="H43" s="100"/>
      <c r="I43" s="97"/>
      <c r="J43" s="101" t="str">
        <f t="shared" si="0"/>
        <v>, , , $</v>
      </c>
    </row>
    <row r="44" spans="1:12" s="24" customFormat="1" ht="16" customHeight="1">
      <c r="A44" s="95" t="s">
        <v>49</v>
      </c>
      <c r="B44" s="96" t="s">
        <v>50</v>
      </c>
      <c r="C44" s="97"/>
      <c r="D44" s="97"/>
      <c r="E44" s="97"/>
      <c r="F44" s="98"/>
      <c r="G44" s="99"/>
      <c r="H44" s="100"/>
      <c r="I44" s="97"/>
      <c r="J44" s="101" t="str">
        <f t="shared" si="0"/>
        <v>, , , $</v>
      </c>
    </row>
    <row r="45" spans="1:12" s="24" customFormat="1" ht="15.25" customHeight="1">
      <c r="A45" s="128" t="s">
        <v>51</v>
      </c>
      <c r="B45" s="128"/>
      <c r="C45" s="102"/>
      <c r="D45" s="128" t="s">
        <v>52</v>
      </c>
      <c r="E45" s="128"/>
      <c r="F45" s="103">
        <f>C45*75</f>
        <v>0</v>
      </c>
      <c r="G45" s="129" t="s">
        <v>158</v>
      </c>
      <c r="H45" s="129"/>
      <c r="I45" s="129"/>
      <c r="J45" s="129"/>
    </row>
    <row r="46" spans="1:12" s="27" customFormat="1" ht="13">
      <c r="B46" s="17"/>
      <c r="C46" s="17"/>
      <c r="D46" s="133"/>
      <c r="E46" s="133"/>
      <c r="F46" s="104"/>
      <c r="G46" s="105"/>
      <c r="H46" s="4"/>
    </row>
    <row r="47" spans="1:12" s="5" customFormat="1" ht="18" customHeight="1">
      <c r="A47" s="132" t="s">
        <v>53</v>
      </c>
      <c r="B47" s="132"/>
      <c r="C47" s="132"/>
      <c r="D47" s="132"/>
      <c r="E47" s="132"/>
      <c r="F47" s="132"/>
      <c r="G47" s="132"/>
      <c r="H47" s="132"/>
      <c r="I47" s="132"/>
      <c r="J47" s="132"/>
    </row>
    <row r="48" spans="1:12" s="4" customFormat="1" ht="15.5">
      <c r="A48" s="130" t="s">
        <v>54</v>
      </c>
      <c r="B48" s="131"/>
      <c r="C48" s="131"/>
      <c r="D48" s="131"/>
      <c r="E48" s="131"/>
      <c r="F48" s="131"/>
      <c r="G48" s="131"/>
      <c r="H48" s="131"/>
      <c r="I48" s="131"/>
      <c r="J48" s="131"/>
    </row>
    <row r="49" spans="1:12" s="4" customFormat="1" ht="15.5">
      <c r="A49" s="55"/>
      <c r="B49" s="54"/>
      <c r="C49" s="54"/>
      <c r="D49" s="54"/>
      <c r="E49" s="54"/>
      <c r="F49" s="54"/>
      <c r="G49" s="54"/>
      <c r="H49" s="54"/>
      <c r="I49" s="54"/>
      <c r="J49" s="54"/>
    </row>
    <row r="50" spans="1:12" s="27" customFormat="1" ht="12.65" customHeight="1">
      <c r="A50" s="127" t="s">
        <v>55</v>
      </c>
      <c r="B50" s="127"/>
      <c r="C50" s="127"/>
      <c r="D50" s="127"/>
      <c r="E50" s="127"/>
      <c r="F50" s="127"/>
      <c r="G50" s="127"/>
      <c r="H50" s="127"/>
      <c r="I50" s="127"/>
      <c r="J50" s="127"/>
      <c r="K50" s="1"/>
      <c r="L50" s="1"/>
    </row>
    <row r="51" spans="1:12" s="29" customFormat="1" ht="12.25" customHeight="1">
      <c r="A51" s="125" t="s">
        <v>56</v>
      </c>
      <c r="B51" s="125"/>
      <c r="C51" s="125"/>
      <c r="D51" s="125"/>
      <c r="E51" s="126" t="s">
        <v>57</v>
      </c>
      <c r="F51" s="126"/>
      <c r="G51" s="126"/>
      <c r="H51" s="126"/>
      <c r="I51" s="126"/>
      <c r="J51" s="126"/>
      <c r="K51" s="1"/>
      <c r="L51" s="1"/>
    </row>
    <row r="52" spans="1:12" s="29" customFormat="1" ht="12.25" customHeight="1">
      <c r="B52" s="25"/>
      <c r="C52" s="25"/>
      <c r="D52" s="25"/>
      <c r="E52" s="25"/>
      <c r="F52" s="25"/>
      <c r="G52" s="25"/>
      <c r="H52" s="25"/>
      <c r="I52" s="25"/>
      <c r="J52" s="25"/>
      <c r="K52" s="25"/>
      <c r="L52" s="25"/>
    </row>
    <row r="53" spans="1:12">
      <c r="A53" s="61" t="s">
        <v>58</v>
      </c>
    </row>
    <row r="54" spans="1:12">
      <c r="A54" s="61" t="s">
        <v>59</v>
      </c>
    </row>
    <row r="55" spans="1:12">
      <c r="A55" s="61" t="s">
        <v>60</v>
      </c>
    </row>
    <row r="56" spans="1:12">
      <c r="A56" s="61" t="s">
        <v>61</v>
      </c>
    </row>
    <row r="57" spans="1:12">
      <c r="A57" s="61" t="s">
        <v>62</v>
      </c>
    </row>
    <row r="58" spans="1:12">
      <c r="A58" s="61" t="s">
        <v>63</v>
      </c>
    </row>
    <row r="59" spans="1:12">
      <c r="A59" s="61" t="s">
        <v>64</v>
      </c>
    </row>
    <row r="60" spans="1:12">
      <c r="A60" s="61" t="s">
        <v>65</v>
      </c>
    </row>
    <row r="61" spans="1:12">
      <c r="A61" s="61" t="s">
        <v>66</v>
      </c>
    </row>
    <row r="62" spans="1:12">
      <c r="A62" s="61" t="s">
        <v>67</v>
      </c>
    </row>
    <row r="63" spans="1:12">
      <c r="A63" s="61" t="s">
        <v>68</v>
      </c>
    </row>
    <row r="64" spans="1:12">
      <c r="A64" s="61" t="s">
        <v>69</v>
      </c>
    </row>
    <row r="65" spans="1:6">
      <c r="A65" s="61" t="s">
        <v>70</v>
      </c>
    </row>
    <row r="66" spans="1:6">
      <c r="A66" s="61" t="s">
        <v>71</v>
      </c>
    </row>
    <row r="67" spans="1:6">
      <c r="A67" s="61" t="s">
        <v>72</v>
      </c>
    </row>
    <row r="68" spans="1:6">
      <c r="A68" s="61" t="s">
        <v>73</v>
      </c>
    </row>
    <row r="69" spans="1:6">
      <c r="A69" s="61" t="s">
        <v>74</v>
      </c>
    </row>
    <row r="70" spans="1:6">
      <c r="A70" s="61" t="s">
        <v>75</v>
      </c>
    </row>
    <row r="71" spans="1:6">
      <c r="A71" s="61" t="s">
        <v>76</v>
      </c>
    </row>
    <row r="72" spans="1:6">
      <c r="A72" s="61" t="s">
        <v>77</v>
      </c>
    </row>
    <row r="73" spans="1:6">
      <c r="A73" s="61" t="s">
        <v>78</v>
      </c>
    </row>
    <row r="74" spans="1:6">
      <c r="A74" s="62" t="s">
        <v>79</v>
      </c>
    </row>
    <row r="75" spans="1:6">
      <c r="A75" s="62" t="s">
        <v>80</v>
      </c>
    </row>
    <row r="76" spans="1:6">
      <c r="A76" s="62" t="s">
        <v>81</v>
      </c>
    </row>
    <row r="77" spans="1:6" ht="17.5">
      <c r="A77" s="63"/>
    </row>
    <row r="78" spans="1:6" ht="13">
      <c r="A78" s="61" t="s">
        <v>82</v>
      </c>
      <c r="E78" s="106" t="s">
        <v>83</v>
      </c>
      <c r="F78" s="107"/>
    </row>
    <row r="79" spans="1:6" ht="13">
      <c r="A79" s="61" t="s">
        <v>84</v>
      </c>
      <c r="E79" s="108"/>
      <c r="F79" s="109"/>
    </row>
    <row r="80" spans="1:6">
      <c r="A80" s="61" t="s">
        <v>85</v>
      </c>
      <c r="E80" s="110" t="s">
        <v>86</v>
      </c>
      <c r="F80" s="111"/>
    </row>
    <row r="81" spans="1:6">
      <c r="A81" s="61" t="s">
        <v>87</v>
      </c>
      <c r="E81" s="117" t="s">
        <v>88</v>
      </c>
      <c r="F81" s="118"/>
    </row>
    <row r="82" spans="1:6">
      <c r="A82" s="61" t="s">
        <v>89</v>
      </c>
      <c r="E82" s="112" t="s">
        <v>90</v>
      </c>
      <c r="F82" s="111"/>
    </row>
    <row r="83" spans="1:6">
      <c r="A83" s="61" t="s">
        <v>91</v>
      </c>
      <c r="E83" s="112" t="s">
        <v>92</v>
      </c>
      <c r="F83" s="111"/>
    </row>
    <row r="84" spans="1:6">
      <c r="A84" s="61" t="s">
        <v>93</v>
      </c>
      <c r="E84" s="113" t="s">
        <v>50</v>
      </c>
      <c r="F84" s="111"/>
    </row>
    <row r="85" spans="1:6">
      <c r="A85" s="61" t="s">
        <v>94</v>
      </c>
      <c r="E85" s="119" t="s">
        <v>95</v>
      </c>
      <c r="F85" s="120"/>
    </row>
    <row r="86" spans="1:6">
      <c r="A86" s="61" t="s">
        <v>96</v>
      </c>
      <c r="E86" s="114" t="s">
        <v>97</v>
      </c>
      <c r="F86" s="111"/>
    </row>
    <row r="87" spans="1:6">
      <c r="A87" s="61" t="s">
        <v>98</v>
      </c>
      <c r="E87" s="112" t="s">
        <v>99</v>
      </c>
      <c r="F87" s="111"/>
    </row>
    <row r="88" spans="1:6" ht="13">
      <c r="A88" s="61" t="s">
        <v>100</v>
      </c>
      <c r="E88" s="112" t="s">
        <v>101</v>
      </c>
      <c r="F88" s="111"/>
    </row>
    <row r="89" spans="1:6" ht="13">
      <c r="A89" s="61" t="s">
        <v>102</v>
      </c>
      <c r="E89" s="112" t="s">
        <v>103</v>
      </c>
      <c r="F89" s="111"/>
    </row>
    <row r="90" spans="1:6">
      <c r="A90" s="61" t="s">
        <v>104</v>
      </c>
      <c r="E90" s="115" t="s">
        <v>105</v>
      </c>
      <c r="F90" s="116"/>
    </row>
    <row r="91" spans="1:6" ht="17.5">
      <c r="A91" s="63"/>
    </row>
    <row r="92" spans="1:6">
      <c r="A92" s="61" t="s">
        <v>106</v>
      </c>
    </row>
    <row r="93" spans="1:6">
      <c r="A93" s="61" t="s">
        <v>107</v>
      </c>
    </row>
    <row r="94" spans="1:6">
      <c r="A94" s="61" t="s">
        <v>108</v>
      </c>
    </row>
    <row r="95" spans="1:6">
      <c r="A95" s="61" t="s">
        <v>109</v>
      </c>
    </row>
    <row r="96" spans="1:6">
      <c r="A96" s="61" t="s">
        <v>110</v>
      </c>
    </row>
    <row r="97" spans="1:1">
      <c r="A97" s="61" t="s">
        <v>111</v>
      </c>
    </row>
    <row r="98" spans="1:1">
      <c r="A98" s="61" t="s">
        <v>112</v>
      </c>
    </row>
    <row r="99" spans="1:1">
      <c r="A99" s="61" t="s">
        <v>113</v>
      </c>
    </row>
    <row r="100" spans="1:1">
      <c r="A100" s="61" t="s">
        <v>114</v>
      </c>
    </row>
    <row r="101" spans="1:1">
      <c r="A101" s="61" t="s">
        <v>115</v>
      </c>
    </row>
    <row r="102" spans="1:1" ht="17.5">
      <c r="A102" s="63"/>
    </row>
    <row r="103" spans="1:1">
      <c r="A103" s="61" t="s">
        <v>116</v>
      </c>
    </row>
    <row r="104" spans="1:1">
      <c r="A104" s="61" t="s">
        <v>117</v>
      </c>
    </row>
    <row r="105" spans="1:1">
      <c r="A105" s="61" t="s">
        <v>118</v>
      </c>
    </row>
    <row r="106" spans="1:1">
      <c r="A106" s="61" t="s">
        <v>119</v>
      </c>
    </row>
    <row r="107" spans="1:1">
      <c r="A107" s="61" t="s">
        <v>120</v>
      </c>
    </row>
    <row r="108" spans="1:1">
      <c r="A108" s="61" t="s">
        <v>121</v>
      </c>
    </row>
    <row r="109" spans="1:1">
      <c r="A109" s="61"/>
    </row>
    <row r="110" spans="1:1">
      <c r="A110" s="62" t="s">
        <v>122</v>
      </c>
    </row>
    <row r="111" spans="1:1">
      <c r="A111" s="61" t="s">
        <v>123</v>
      </c>
    </row>
    <row r="112" spans="1:1">
      <c r="A112" s="61" t="s">
        <v>124</v>
      </c>
    </row>
    <row r="113" spans="1:1" ht="17.5">
      <c r="A113" s="63"/>
    </row>
    <row r="114" spans="1:1">
      <c r="A114" s="61" t="s">
        <v>125</v>
      </c>
    </row>
    <row r="115" spans="1:1">
      <c r="A115" s="61" t="s">
        <v>126</v>
      </c>
    </row>
    <row r="116" spans="1:1" ht="17.5">
      <c r="A116" s="63"/>
    </row>
    <row r="117" spans="1:1">
      <c r="A117" s="61" t="s">
        <v>127</v>
      </c>
    </row>
    <row r="118" spans="1:1">
      <c r="A118" s="61"/>
    </row>
    <row r="119" spans="1:1">
      <c r="A119" s="61" t="s">
        <v>128</v>
      </c>
    </row>
  </sheetData>
  <sheetProtection insertRows="0"/>
  <mergeCells count="52">
    <mergeCell ref="A16:J16"/>
    <mergeCell ref="A17:J17"/>
    <mergeCell ref="A18:J18"/>
    <mergeCell ref="A19:J19"/>
    <mergeCell ref="K1:L1"/>
    <mergeCell ref="A4:J4"/>
    <mergeCell ref="H25:J25"/>
    <mergeCell ref="F25:G25"/>
    <mergeCell ref="F22:J22"/>
    <mergeCell ref="A22:B22"/>
    <mergeCell ref="A2:J2"/>
    <mergeCell ref="A7:J7"/>
    <mergeCell ref="A13:J13"/>
    <mergeCell ref="A1:G1"/>
    <mergeCell ref="A21:B21"/>
    <mergeCell ref="A14:J14"/>
    <mergeCell ref="A10:J10"/>
    <mergeCell ref="A12:J12"/>
    <mergeCell ref="A6:J6"/>
    <mergeCell ref="F21:J21"/>
    <mergeCell ref="H24:J24"/>
    <mergeCell ref="A11:J11"/>
    <mergeCell ref="H27:J27"/>
    <mergeCell ref="F27:G27"/>
    <mergeCell ref="A8:J8"/>
    <mergeCell ref="A15:J15"/>
    <mergeCell ref="A20:J20"/>
    <mergeCell ref="A23:J23"/>
    <mergeCell ref="A9:J9"/>
    <mergeCell ref="F24:G24"/>
    <mergeCell ref="H31:J31"/>
    <mergeCell ref="F30:G30"/>
    <mergeCell ref="A26:J26"/>
    <mergeCell ref="A29:J29"/>
    <mergeCell ref="F28:G28"/>
    <mergeCell ref="H28:J28"/>
    <mergeCell ref="E81:F81"/>
    <mergeCell ref="E85:F85"/>
    <mergeCell ref="A31:B31"/>
    <mergeCell ref="H30:J30"/>
    <mergeCell ref="A30:B30"/>
    <mergeCell ref="F31:G31"/>
    <mergeCell ref="A51:D51"/>
    <mergeCell ref="E51:J51"/>
    <mergeCell ref="A50:J50"/>
    <mergeCell ref="A45:B45"/>
    <mergeCell ref="D45:E45"/>
    <mergeCell ref="G45:J45"/>
    <mergeCell ref="A48:J48"/>
    <mergeCell ref="A47:J47"/>
    <mergeCell ref="D46:E46"/>
    <mergeCell ref="A32:J32"/>
  </mergeCells>
  <dataValidations disablePrompts="1" xWindow="839" yWindow="1449" count="4">
    <dataValidation type="list" allowBlank="1" showInputMessage="1" sqref="C22" xr:uid="{00000000-0002-0000-0000-000000000000}">
      <formula1>RegType</formula1>
    </dataValidation>
    <dataValidation allowBlank="1" showInputMessage="1" showErrorMessage="1" errorTitle="Do not edit" prompt="Product listing as it will print in all results. Do not edit this field. To adjust your product listing, please edit the Product Name, Country of Origin and Retail Price fields" sqref="J34:J44" xr:uid="{00000000-0002-0000-0000-000001000000}"/>
    <dataValidation type="list" allowBlank="1" showInputMessage="1" showErrorMessage="1" sqref="B35:B44" xr:uid="{00000000-0002-0000-0000-000002000000}">
      <formula1>$E$84:$E$90</formula1>
    </dataValidation>
    <dataValidation type="list" allowBlank="1" showInputMessage="1" sqref="A35:A44" xr:uid="{6A7C0615-3731-440F-BAE5-9D48F64C6FC7}">
      <formula1>$A$53:$A$120</formula1>
    </dataValidation>
  </dataValidations>
  <printOptions horizontalCentered="1"/>
  <pageMargins left="0.25" right="0.25" top="0.25" bottom="0.25" header="0.3" footer="0.3"/>
  <pageSetup scale="69" fitToHeight="3" orientation="landscape" r:id="rId1"/>
  <rowBreaks count="1" manualBreakCount="1">
    <brk id="13"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K12"/>
  <sheetViews>
    <sheetView topLeftCell="K1" zoomScaleNormal="100" workbookViewId="0">
      <selection activeCell="N46" sqref="N46"/>
    </sheetView>
  </sheetViews>
  <sheetFormatPr defaultColWidth="9.1796875" defaultRowHeight="12.5"/>
  <cols>
    <col min="1" max="1" width="22" style="10" customWidth="1"/>
    <col min="2" max="4" width="22" style="9" customWidth="1"/>
    <col min="5" max="5" width="22" style="11" customWidth="1"/>
    <col min="6" max="6" width="9.1796875" style="10"/>
    <col min="7" max="10" width="9.1796875" style="9"/>
    <col min="11" max="11" width="13.453125" style="9" bestFit="1" customWidth="1"/>
    <col min="12" max="12" width="11" style="11" bestFit="1" customWidth="1"/>
    <col min="13" max="13" width="9.1796875" style="10"/>
    <col min="14" max="18" width="9.1796875" style="9"/>
    <col min="19" max="19" width="14.1796875" style="11" customWidth="1"/>
    <col min="20" max="25" width="14.1796875" style="9" customWidth="1"/>
    <col min="26" max="26" width="9.1796875" style="10"/>
    <col min="27" max="34" width="9.1796875" style="9"/>
    <col min="35" max="35" width="14.26953125" style="10" bestFit="1" customWidth="1"/>
    <col min="36" max="16384" width="9.1796875" style="9"/>
  </cols>
  <sheetData>
    <row r="1" spans="1:37" ht="13.5" customHeight="1" thickBot="1">
      <c r="A1" s="147" t="s">
        <v>129</v>
      </c>
      <c r="B1" s="148"/>
      <c r="C1" s="148"/>
      <c r="D1" s="148"/>
      <c r="E1" s="149"/>
      <c r="F1" s="150" t="s">
        <v>130</v>
      </c>
      <c r="G1" s="151"/>
      <c r="H1" s="151"/>
      <c r="I1" s="151"/>
      <c r="J1" s="151"/>
      <c r="K1" s="151"/>
      <c r="L1" s="152"/>
      <c r="M1" s="150" t="s">
        <v>131</v>
      </c>
      <c r="N1" s="151"/>
      <c r="O1" s="151"/>
      <c r="P1" s="151"/>
      <c r="Q1" s="151"/>
      <c r="R1" s="151"/>
      <c r="S1" s="152"/>
      <c r="T1" s="21"/>
      <c r="U1" s="21"/>
      <c r="V1" s="21"/>
      <c r="W1" s="21"/>
      <c r="X1" s="21"/>
      <c r="Y1" s="21"/>
      <c r="Z1" s="153" t="s">
        <v>132</v>
      </c>
      <c r="AA1" s="154"/>
      <c r="AB1" s="154"/>
      <c r="AC1" s="154"/>
      <c r="AD1" s="154"/>
      <c r="AE1" s="154"/>
      <c r="AF1" s="154"/>
      <c r="AG1" s="20"/>
      <c r="AH1" s="20"/>
      <c r="AI1" s="20"/>
      <c r="AJ1" s="155"/>
      <c r="AK1" s="155"/>
    </row>
    <row r="2" spans="1:37" s="30" customFormat="1" ht="79.5" thickBot="1">
      <c r="A2" s="31" t="s">
        <v>133</v>
      </c>
      <c r="B2" s="32" t="s">
        <v>134</v>
      </c>
      <c r="C2" s="32" t="s">
        <v>135</v>
      </c>
      <c r="D2" s="33" t="s">
        <v>12</v>
      </c>
      <c r="E2" s="33" t="s">
        <v>13</v>
      </c>
      <c r="F2" s="34" t="s">
        <v>16</v>
      </c>
      <c r="G2" s="35" t="s">
        <v>17</v>
      </c>
      <c r="H2" s="33" t="s">
        <v>18</v>
      </c>
      <c r="I2" s="33" t="s">
        <v>19</v>
      </c>
      <c r="J2" s="33" t="s">
        <v>20</v>
      </c>
      <c r="K2" s="33" t="s">
        <v>136</v>
      </c>
      <c r="L2" s="36" t="s">
        <v>137</v>
      </c>
      <c r="M2" s="34" t="s">
        <v>16</v>
      </c>
      <c r="N2" s="35" t="s">
        <v>17</v>
      </c>
      <c r="O2" s="33" t="s">
        <v>18</v>
      </c>
      <c r="P2" s="33" t="s">
        <v>19</v>
      </c>
      <c r="Q2" s="33" t="s">
        <v>20</v>
      </c>
      <c r="R2" s="33" t="s">
        <v>136</v>
      </c>
      <c r="S2" s="36" t="s">
        <v>137</v>
      </c>
      <c r="T2" s="37" t="s">
        <v>25</v>
      </c>
      <c r="U2" s="33" t="s">
        <v>138</v>
      </c>
      <c r="V2" s="33" t="s">
        <v>27</v>
      </c>
      <c r="W2" s="33" t="s">
        <v>28</v>
      </c>
      <c r="X2" s="33" t="s">
        <v>29</v>
      </c>
      <c r="Y2" s="33" t="s">
        <v>136</v>
      </c>
      <c r="Z2" s="40" t="s">
        <v>139</v>
      </c>
      <c r="AA2" s="39" t="s">
        <v>140</v>
      </c>
      <c r="AB2" s="41" t="s">
        <v>141</v>
      </c>
      <c r="AC2" s="40" t="s">
        <v>35</v>
      </c>
      <c r="AD2" s="40" t="s">
        <v>36</v>
      </c>
      <c r="AE2" s="40" t="s">
        <v>37</v>
      </c>
      <c r="AF2" s="39" t="s">
        <v>142</v>
      </c>
      <c r="AG2" s="40" t="s">
        <v>39</v>
      </c>
      <c r="AH2" s="22" t="s">
        <v>143</v>
      </c>
      <c r="AI2" s="41" t="s">
        <v>144</v>
      </c>
      <c r="AJ2" s="18" t="s">
        <v>145</v>
      </c>
      <c r="AK2" s="19" t="s">
        <v>146</v>
      </c>
    </row>
    <row r="3" spans="1:37" s="51" customFormat="1" ht="15" customHeight="1">
      <c r="A3" s="43">
        <f>'SPIRITS COMPETITION'!$A$22</f>
        <v>0</v>
      </c>
      <c r="B3" s="43" t="str">
        <f>'SPIRITS COMPETITION'!$C$22</f>
        <v>Select from drop down list:</v>
      </c>
      <c r="C3" s="43">
        <f>'SPIRITS COMPETITION'!$D$22</f>
        <v>0</v>
      </c>
      <c r="D3" s="44">
        <f>'SPIRITS COMPETITION'!$E$22</f>
        <v>0</v>
      </c>
      <c r="E3" s="43">
        <f>'SPIRITS COMPETITION'!$F$22</f>
        <v>0</v>
      </c>
      <c r="F3" s="43">
        <f>'SPIRITS COMPETITION'!$A$25</f>
        <v>0</v>
      </c>
      <c r="G3" s="43">
        <f>'SPIRITS COMPETITION'!$B$25</f>
        <v>0</v>
      </c>
      <c r="H3" s="43">
        <f>'SPIRITS COMPETITION'!$C$25</f>
        <v>0</v>
      </c>
      <c r="I3" s="43">
        <f>'SPIRITS COMPETITION'!$D$25</f>
        <v>0</v>
      </c>
      <c r="J3" s="44">
        <f>'SPIRITS COMPETITION'!$E$25</f>
        <v>0</v>
      </c>
      <c r="K3" s="45">
        <f>'SPIRITS COMPETITION'!$F$25</f>
        <v>0</v>
      </c>
      <c r="L3" s="46">
        <f>'SPIRITS COMPETITION'!$H$25</f>
        <v>0</v>
      </c>
      <c r="M3" s="43">
        <f>'SPIRITS COMPETITION'!$A$28</f>
        <v>0</v>
      </c>
      <c r="N3" s="43">
        <f>'SPIRITS COMPETITION'!$B$28</f>
        <v>0</v>
      </c>
      <c r="O3" s="43">
        <f>'SPIRITS COMPETITION'!$C$28</f>
        <v>0</v>
      </c>
      <c r="P3" s="43">
        <f>'SPIRITS COMPETITION'!$D$28</f>
        <v>0</v>
      </c>
      <c r="Q3" s="44">
        <f>'SPIRITS COMPETITION'!$E$28</f>
        <v>0</v>
      </c>
      <c r="R3" s="45">
        <f>'SPIRITS COMPETITION'!$F$28</f>
        <v>0</v>
      </c>
      <c r="S3" s="45">
        <f>'SPIRITS COMPETITION'!$H$28</f>
        <v>0</v>
      </c>
      <c r="T3" s="45">
        <f>'SPIRITS COMPETITION'!$A$31</f>
        <v>0</v>
      </c>
      <c r="U3" s="45" t="str">
        <f>'SPIRITS COMPETITION'!$C$31</f>
        <v>Required on Tuesday, March 28, 2023</v>
      </c>
      <c r="V3" s="45">
        <f>'SPIRITS COMPETITION'!$D$31</f>
        <v>0</v>
      </c>
      <c r="W3" s="45">
        <f>'SPIRITS COMPETITION'!$E$31</f>
        <v>0</v>
      </c>
      <c r="X3" s="45">
        <f>'SPIRITS COMPETITION'!$F$31</f>
        <v>0</v>
      </c>
      <c r="Y3" s="45">
        <f>'SPIRITS COMPETITION'!$H$31</f>
        <v>0</v>
      </c>
      <c r="Z3" s="43" t="str">
        <f>'SPIRITS COMPETITION'!A35</f>
        <v>Select from drop down list</v>
      </c>
      <c r="AA3" s="43" t="str">
        <f>'SPIRITS COMPETITION'!B35</f>
        <v>If Class 220 or 221 - select Region</v>
      </c>
      <c r="AB3" s="43">
        <f>'SPIRITS COMPETITION'!C35</f>
        <v>0</v>
      </c>
      <c r="AC3" s="43">
        <f>'SPIRITS COMPETITION'!D35</f>
        <v>0</v>
      </c>
      <c r="AD3" s="43">
        <f>'SPIRITS COMPETITION'!E35</f>
        <v>0</v>
      </c>
      <c r="AE3" s="47">
        <f>'SPIRITS COMPETITION'!F35</f>
        <v>0</v>
      </c>
      <c r="AF3" s="43">
        <f>'SPIRITS COMPETITION'!G35</f>
        <v>0</v>
      </c>
      <c r="AG3" s="48">
        <f>'SPIRITS COMPETITION'!H35</f>
        <v>0</v>
      </c>
      <c r="AH3" s="43">
        <f>'SPIRITS COMPETITION'!I35</f>
        <v>0</v>
      </c>
      <c r="AI3" s="49" t="str">
        <f>'SPIRITS COMPETITION'!J35</f>
        <v>, , , $</v>
      </c>
      <c r="AJ3" s="46">
        <f>'SPIRITS COMPETITION'!C45</f>
        <v>0</v>
      </c>
      <c r="AK3" s="50">
        <f>'SPIRITS COMPETITION'!F45</f>
        <v>0</v>
      </c>
    </row>
    <row r="4" spans="1:37" s="51" customFormat="1" ht="15" customHeight="1">
      <c r="A4" s="43">
        <f>'SPIRITS COMPETITION'!$A$22</f>
        <v>0</v>
      </c>
      <c r="B4" s="43" t="str">
        <f>'SPIRITS COMPETITION'!$C$22</f>
        <v>Select from drop down list:</v>
      </c>
      <c r="C4" s="43">
        <f>'SPIRITS COMPETITION'!$D$22</f>
        <v>0</v>
      </c>
      <c r="D4" s="44">
        <f>'SPIRITS COMPETITION'!$E$22</f>
        <v>0</v>
      </c>
      <c r="E4" s="43">
        <f>'SPIRITS COMPETITION'!$F$22</f>
        <v>0</v>
      </c>
      <c r="F4" s="43">
        <f>'SPIRITS COMPETITION'!$A$25</f>
        <v>0</v>
      </c>
      <c r="G4" s="43">
        <f>'SPIRITS COMPETITION'!$B$25</f>
        <v>0</v>
      </c>
      <c r="H4" s="43">
        <f>'SPIRITS COMPETITION'!$C$25</f>
        <v>0</v>
      </c>
      <c r="I4" s="43">
        <f>'SPIRITS COMPETITION'!$D$25</f>
        <v>0</v>
      </c>
      <c r="J4" s="44">
        <f>'SPIRITS COMPETITION'!$E$25</f>
        <v>0</v>
      </c>
      <c r="K4" s="45">
        <f>'SPIRITS COMPETITION'!$F$25</f>
        <v>0</v>
      </c>
      <c r="L4" s="46">
        <f>'SPIRITS COMPETITION'!$H$25</f>
        <v>0</v>
      </c>
      <c r="M4" s="43">
        <f>'SPIRITS COMPETITION'!$A$28</f>
        <v>0</v>
      </c>
      <c r="N4" s="43">
        <f>'SPIRITS COMPETITION'!$B$28</f>
        <v>0</v>
      </c>
      <c r="O4" s="43">
        <f>'SPIRITS COMPETITION'!$C$28</f>
        <v>0</v>
      </c>
      <c r="P4" s="43">
        <f>'SPIRITS COMPETITION'!$D$28</f>
        <v>0</v>
      </c>
      <c r="Q4" s="44">
        <f>'SPIRITS COMPETITION'!$E$28</f>
        <v>0</v>
      </c>
      <c r="R4" s="45">
        <f>'SPIRITS COMPETITION'!$F$28</f>
        <v>0</v>
      </c>
      <c r="S4" s="45">
        <f>'SPIRITS COMPETITION'!$H$28</f>
        <v>0</v>
      </c>
      <c r="T4" s="45">
        <f>'SPIRITS COMPETITION'!$A$31</f>
        <v>0</v>
      </c>
      <c r="U4" s="45" t="str">
        <f>'SPIRITS COMPETITION'!$C$31</f>
        <v>Required on Tuesday, March 28, 2023</v>
      </c>
      <c r="V4" s="45">
        <f>'SPIRITS COMPETITION'!$D$31</f>
        <v>0</v>
      </c>
      <c r="W4" s="45">
        <f>'SPIRITS COMPETITION'!$E$31</f>
        <v>0</v>
      </c>
      <c r="X4" s="45">
        <f>'SPIRITS COMPETITION'!$F$31</f>
        <v>0</v>
      </c>
      <c r="Y4" s="45">
        <f>'SPIRITS COMPETITION'!$H$31</f>
        <v>0</v>
      </c>
      <c r="Z4" s="43" t="str">
        <f>'SPIRITS COMPETITION'!A36</f>
        <v>Select from drop down list</v>
      </c>
      <c r="AA4" s="43" t="str">
        <f>'SPIRITS COMPETITION'!B36</f>
        <v>If Class 220 or 221 - select Region</v>
      </c>
      <c r="AB4" s="43">
        <f>'SPIRITS COMPETITION'!C36</f>
        <v>0</v>
      </c>
      <c r="AC4" s="43">
        <f>'SPIRITS COMPETITION'!D36</f>
        <v>0</v>
      </c>
      <c r="AD4" s="43">
        <f>'SPIRITS COMPETITION'!E36</f>
        <v>0</v>
      </c>
      <c r="AE4" s="47">
        <f>'SPIRITS COMPETITION'!F36</f>
        <v>0</v>
      </c>
      <c r="AF4" s="43">
        <f>'SPIRITS COMPETITION'!G36</f>
        <v>0</v>
      </c>
      <c r="AG4" s="48">
        <f>'SPIRITS COMPETITION'!H36</f>
        <v>0</v>
      </c>
      <c r="AH4" s="43">
        <f>'SPIRITS COMPETITION'!I36</f>
        <v>0</v>
      </c>
      <c r="AI4" s="49" t="str">
        <f>'SPIRITS COMPETITION'!J36</f>
        <v>, , , $</v>
      </c>
      <c r="AK4" s="52"/>
    </row>
    <row r="5" spans="1:37" s="51" customFormat="1" ht="15" customHeight="1">
      <c r="A5" s="43">
        <f>'SPIRITS COMPETITION'!$A$22</f>
        <v>0</v>
      </c>
      <c r="B5" s="43" t="str">
        <f>'SPIRITS COMPETITION'!$C$22</f>
        <v>Select from drop down list:</v>
      </c>
      <c r="C5" s="43">
        <f>'SPIRITS COMPETITION'!$D$22</f>
        <v>0</v>
      </c>
      <c r="D5" s="44">
        <f>'SPIRITS COMPETITION'!$E$22</f>
        <v>0</v>
      </c>
      <c r="E5" s="43">
        <f>'SPIRITS COMPETITION'!$F$22</f>
        <v>0</v>
      </c>
      <c r="F5" s="43">
        <f>'SPIRITS COMPETITION'!$A$25</f>
        <v>0</v>
      </c>
      <c r="G5" s="43">
        <f>'SPIRITS COMPETITION'!$B$25</f>
        <v>0</v>
      </c>
      <c r="H5" s="43">
        <f>'SPIRITS COMPETITION'!$C$25</f>
        <v>0</v>
      </c>
      <c r="I5" s="43">
        <f>'SPIRITS COMPETITION'!$D$25</f>
        <v>0</v>
      </c>
      <c r="J5" s="44">
        <f>'SPIRITS COMPETITION'!$E$25</f>
        <v>0</v>
      </c>
      <c r="K5" s="45">
        <f>'SPIRITS COMPETITION'!$F$25</f>
        <v>0</v>
      </c>
      <c r="L5" s="46">
        <f>'SPIRITS COMPETITION'!$H$25</f>
        <v>0</v>
      </c>
      <c r="M5" s="43">
        <f>'SPIRITS COMPETITION'!$A$28</f>
        <v>0</v>
      </c>
      <c r="N5" s="43">
        <f>'SPIRITS COMPETITION'!$B$28</f>
        <v>0</v>
      </c>
      <c r="O5" s="43">
        <f>'SPIRITS COMPETITION'!$C$28</f>
        <v>0</v>
      </c>
      <c r="P5" s="43">
        <f>'SPIRITS COMPETITION'!$D$28</f>
        <v>0</v>
      </c>
      <c r="Q5" s="44">
        <f>'SPIRITS COMPETITION'!$E$28</f>
        <v>0</v>
      </c>
      <c r="R5" s="45">
        <f>'SPIRITS COMPETITION'!$F$28</f>
        <v>0</v>
      </c>
      <c r="S5" s="45">
        <f>'SPIRITS COMPETITION'!$H$28</f>
        <v>0</v>
      </c>
      <c r="T5" s="45">
        <f>'SPIRITS COMPETITION'!$A$31</f>
        <v>0</v>
      </c>
      <c r="U5" s="45" t="str">
        <f>'SPIRITS COMPETITION'!$C$31</f>
        <v>Required on Tuesday, March 28, 2023</v>
      </c>
      <c r="V5" s="45">
        <f>'SPIRITS COMPETITION'!$D$31</f>
        <v>0</v>
      </c>
      <c r="W5" s="45">
        <f>'SPIRITS COMPETITION'!$E$31</f>
        <v>0</v>
      </c>
      <c r="X5" s="45">
        <f>'SPIRITS COMPETITION'!$F$31</f>
        <v>0</v>
      </c>
      <c r="Y5" s="45">
        <f>'SPIRITS COMPETITION'!$H$31</f>
        <v>0</v>
      </c>
      <c r="Z5" s="43" t="str">
        <f>'SPIRITS COMPETITION'!A37</f>
        <v>Select from drop down list</v>
      </c>
      <c r="AA5" s="43" t="str">
        <f>'SPIRITS COMPETITION'!B37</f>
        <v>If Class 220 or 221 - select Region</v>
      </c>
      <c r="AB5" s="43">
        <f>'SPIRITS COMPETITION'!C37</f>
        <v>0</v>
      </c>
      <c r="AC5" s="43">
        <f>'SPIRITS COMPETITION'!D37</f>
        <v>0</v>
      </c>
      <c r="AD5" s="43">
        <f>'SPIRITS COMPETITION'!E37</f>
        <v>0</v>
      </c>
      <c r="AE5" s="47">
        <f>'SPIRITS COMPETITION'!F37</f>
        <v>0</v>
      </c>
      <c r="AF5" s="43">
        <f>'SPIRITS COMPETITION'!G37</f>
        <v>0</v>
      </c>
      <c r="AG5" s="48">
        <f>'SPIRITS COMPETITION'!H37</f>
        <v>0</v>
      </c>
      <c r="AH5" s="43">
        <f>'SPIRITS COMPETITION'!I37</f>
        <v>0</v>
      </c>
      <c r="AI5" s="49" t="str">
        <f>'SPIRITS COMPETITION'!J37</f>
        <v>, , , $</v>
      </c>
      <c r="AK5" s="52"/>
    </row>
    <row r="6" spans="1:37" s="51" customFormat="1" ht="15" customHeight="1">
      <c r="A6" s="43">
        <f>'SPIRITS COMPETITION'!$A$22</f>
        <v>0</v>
      </c>
      <c r="B6" s="43" t="str">
        <f>'SPIRITS COMPETITION'!$C$22</f>
        <v>Select from drop down list:</v>
      </c>
      <c r="C6" s="43">
        <f>'SPIRITS COMPETITION'!$D$22</f>
        <v>0</v>
      </c>
      <c r="D6" s="44">
        <f>'SPIRITS COMPETITION'!$E$22</f>
        <v>0</v>
      </c>
      <c r="E6" s="43">
        <f>'SPIRITS COMPETITION'!$F$22</f>
        <v>0</v>
      </c>
      <c r="F6" s="43">
        <f>'SPIRITS COMPETITION'!$A$25</f>
        <v>0</v>
      </c>
      <c r="G6" s="43">
        <f>'SPIRITS COMPETITION'!$B$25</f>
        <v>0</v>
      </c>
      <c r="H6" s="43">
        <f>'SPIRITS COMPETITION'!$C$25</f>
        <v>0</v>
      </c>
      <c r="I6" s="43">
        <f>'SPIRITS COMPETITION'!$D$25</f>
        <v>0</v>
      </c>
      <c r="J6" s="44">
        <f>'SPIRITS COMPETITION'!$E$25</f>
        <v>0</v>
      </c>
      <c r="K6" s="45">
        <f>'SPIRITS COMPETITION'!$F$25</f>
        <v>0</v>
      </c>
      <c r="L6" s="46">
        <f>'SPIRITS COMPETITION'!$H$25</f>
        <v>0</v>
      </c>
      <c r="M6" s="43">
        <f>'SPIRITS COMPETITION'!$A$28</f>
        <v>0</v>
      </c>
      <c r="N6" s="43">
        <f>'SPIRITS COMPETITION'!$B$28</f>
        <v>0</v>
      </c>
      <c r="O6" s="43">
        <f>'SPIRITS COMPETITION'!$C$28</f>
        <v>0</v>
      </c>
      <c r="P6" s="43">
        <f>'SPIRITS COMPETITION'!$D$28</f>
        <v>0</v>
      </c>
      <c r="Q6" s="44">
        <f>'SPIRITS COMPETITION'!$E$28</f>
        <v>0</v>
      </c>
      <c r="R6" s="45">
        <f>'SPIRITS COMPETITION'!$F$28</f>
        <v>0</v>
      </c>
      <c r="S6" s="45">
        <f>'SPIRITS COMPETITION'!$H$28</f>
        <v>0</v>
      </c>
      <c r="T6" s="45">
        <f>'SPIRITS COMPETITION'!$A$31</f>
        <v>0</v>
      </c>
      <c r="U6" s="45" t="str">
        <f>'SPIRITS COMPETITION'!$C$31</f>
        <v>Required on Tuesday, March 28, 2023</v>
      </c>
      <c r="V6" s="45">
        <f>'SPIRITS COMPETITION'!$D$31</f>
        <v>0</v>
      </c>
      <c r="W6" s="45">
        <f>'SPIRITS COMPETITION'!$E$31</f>
        <v>0</v>
      </c>
      <c r="X6" s="45">
        <f>'SPIRITS COMPETITION'!$F$31</f>
        <v>0</v>
      </c>
      <c r="Y6" s="45">
        <f>'SPIRITS COMPETITION'!$H$31</f>
        <v>0</v>
      </c>
      <c r="Z6" s="43" t="str">
        <f>'SPIRITS COMPETITION'!A38</f>
        <v>Select from drop down list</v>
      </c>
      <c r="AA6" s="43" t="str">
        <f>'SPIRITS COMPETITION'!B38</f>
        <v>If Class 220 or 221 - select Region</v>
      </c>
      <c r="AB6" s="43">
        <f>'SPIRITS COMPETITION'!C38</f>
        <v>0</v>
      </c>
      <c r="AC6" s="43">
        <f>'SPIRITS COMPETITION'!D38</f>
        <v>0</v>
      </c>
      <c r="AD6" s="43">
        <f>'SPIRITS COMPETITION'!E38</f>
        <v>0</v>
      </c>
      <c r="AE6" s="47">
        <f>'SPIRITS COMPETITION'!F38</f>
        <v>0</v>
      </c>
      <c r="AF6" s="43">
        <f>'SPIRITS COMPETITION'!G38</f>
        <v>0</v>
      </c>
      <c r="AG6" s="48">
        <f>'SPIRITS COMPETITION'!H38</f>
        <v>0</v>
      </c>
      <c r="AH6" s="43">
        <f>'SPIRITS COMPETITION'!I38</f>
        <v>0</v>
      </c>
      <c r="AI6" s="49" t="str">
        <f>'SPIRITS COMPETITION'!J38</f>
        <v>, , , $</v>
      </c>
      <c r="AK6" s="52"/>
    </row>
    <row r="7" spans="1:37" s="51" customFormat="1" ht="15" customHeight="1">
      <c r="A7" s="43">
        <f>'SPIRITS COMPETITION'!$A$22</f>
        <v>0</v>
      </c>
      <c r="B7" s="43" t="str">
        <f>'SPIRITS COMPETITION'!$C$22</f>
        <v>Select from drop down list:</v>
      </c>
      <c r="C7" s="43">
        <f>'SPIRITS COMPETITION'!$D$22</f>
        <v>0</v>
      </c>
      <c r="D7" s="44">
        <f>'SPIRITS COMPETITION'!$E$22</f>
        <v>0</v>
      </c>
      <c r="E7" s="43">
        <f>'SPIRITS COMPETITION'!$F$22</f>
        <v>0</v>
      </c>
      <c r="F7" s="43">
        <f>'SPIRITS COMPETITION'!$A$25</f>
        <v>0</v>
      </c>
      <c r="G7" s="43">
        <f>'SPIRITS COMPETITION'!$B$25</f>
        <v>0</v>
      </c>
      <c r="H7" s="43">
        <f>'SPIRITS COMPETITION'!$C$25</f>
        <v>0</v>
      </c>
      <c r="I7" s="43">
        <f>'SPIRITS COMPETITION'!$D$25</f>
        <v>0</v>
      </c>
      <c r="J7" s="44">
        <f>'SPIRITS COMPETITION'!$E$25</f>
        <v>0</v>
      </c>
      <c r="K7" s="45">
        <f>'SPIRITS COMPETITION'!$F$25</f>
        <v>0</v>
      </c>
      <c r="L7" s="46">
        <f>'SPIRITS COMPETITION'!$H$25</f>
        <v>0</v>
      </c>
      <c r="M7" s="43">
        <f>'SPIRITS COMPETITION'!$A$28</f>
        <v>0</v>
      </c>
      <c r="N7" s="43">
        <f>'SPIRITS COMPETITION'!$B$28</f>
        <v>0</v>
      </c>
      <c r="O7" s="43">
        <f>'SPIRITS COMPETITION'!$C$28</f>
        <v>0</v>
      </c>
      <c r="P7" s="43">
        <f>'SPIRITS COMPETITION'!$D$28</f>
        <v>0</v>
      </c>
      <c r="Q7" s="44">
        <f>'SPIRITS COMPETITION'!$E$28</f>
        <v>0</v>
      </c>
      <c r="R7" s="45">
        <f>'SPIRITS COMPETITION'!$F$28</f>
        <v>0</v>
      </c>
      <c r="S7" s="45">
        <f>'SPIRITS COMPETITION'!$H$28</f>
        <v>0</v>
      </c>
      <c r="T7" s="45">
        <f>'SPIRITS COMPETITION'!$A$31</f>
        <v>0</v>
      </c>
      <c r="U7" s="45" t="str">
        <f>'SPIRITS COMPETITION'!$C$31</f>
        <v>Required on Tuesday, March 28, 2023</v>
      </c>
      <c r="V7" s="45">
        <f>'SPIRITS COMPETITION'!$D$31</f>
        <v>0</v>
      </c>
      <c r="W7" s="45">
        <f>'SPIRITS COMPETITION'!$E$31</f>
        <v>0</v>
      </c>
      <c r="X7" s="45">
        <f>'SPIRITS COMPETITION'!$F$31</f>
        <v>0</v>
      </c>
      <c r="Y7" s="45">
        <f>'SPIRITS COMPETITION'!$H$31</f>
        <v>0</v>
      </c>
      <c r="Z7" s="43" t="str">
        <f>'SPIRITS COMPETITION'!A39</f>
        <v>Select from drop down list</v>
      </c>
      <c r="AA7" s="43" t="str">
        <f>'SPIRITS COMPETITION'!B39</f>
        <v>If Class 220 or 221 - select Region</v>
      </c>
      <c r="AB7" s="43">
        <f>'SPIRITS COMPETITION'!C39</f>
        <v>0</v>
      </c>
      <c r="AC7" s="43">
        <f>'SPIRITS COMPETITION'!D39</f>
        <v>0</v>
      </c>
      <c r="AD7" s="43">
        <f>'SPIRITS COMPETITION'!E39</f>
        <v>0</v>
      </c>
      <c r="AE7" s="47">
        <f>'SPIRITS COMPETITION'!F39</f>
        <v>0</v>
      </c>
      <c r="AF7" s="43">
        <f>'SPIRITS COMPETITION'!G39</f>
        <v>0</v>
      </c>
      <c r="AG7" s="48">
        <f>'SPIRITS COMPETITION'!H39</f>
        <v>0</v>
      </c>
      <c r="AH7" s="43">
        <f>'SPIRITS COMPETITION'!I39</f>
        <v>0</v>
      </c>
      <c r="AI7" s="49" t="str">
        <f>'SPIRITS COMPETITION'!J39</f>
        <v>, , , $</v>
      </c>
      <c r="AK7" s="52"/>
    </row>
    <row r="8" spans="1:37" s="51" customFormat="1" ht="15" customHeight="1">
      <c r="A8" s="43">
        <f>'SPIRITS COMPETITION'!$A$22</f>
        <v>0</v>
      </c>
      <c r="B8" s="43" t="str">
        <f>'SPIRITS COMPETITION'!$C$22</f>
        <v>Select from drop down list:</v>
      </c>
      <c r="C8" s="43">
        <f>'SPIRITS COMPETITION'!$D$22</f>
        <v>0</v>
      </c>
      <c r="D8" s="44">
        <f>'SPIRITS COMPETITION'!$E$22</f>
        <v>0</v>
      </c>
      <c r="E8" s="43">
        <f>'SPIRITS COMPETITION'!$F$22</f>
        <v>0</v>
      </c>
      <c r="F8" s="43">
        <f>'SPIRITS COMPETITION'!$A$25</f>
        <v>0</v>
      </c>
      <c r="G8" s="43">
        <f>'SPIRITS COMPETITION'!$B$25</f>
        <v>0</v>
      </c>
      <c r="H8" s="43">
        <f>'SPIRITS COMPETITION'!$C$25</f>
        <v>0</v>
      </c>
      <c r="I8" s="43">
        <f>'SPIRITS COMPETITION'!$D$25</f>
        <v>0</v>
      </c>
      <c r="J8" s="44">
        <f>'SPIRITS COMPETITION'!$E$25</f>
        <v>0</v>
      </c>
      <c r="K8" s="45">
        <f>'SPIRITS COMPETITION'!$F$25</f>
        <v>0</v>
      </c>
      <c r="L8" s="46">
        <f>'SPIRITS COMPETITION'!$H$25</f>
        <v>0</v>
      </c>
      <c r="M8" s="43">
        <f>'SPIRITS COMPETITION'!$A$28</f>
        <v>0</v>
      </c>
      <c r="N8" s="43">
        <f>'SPIRITS COMPETITION'!$B$28</f>
        <v>0</v>
      </c>
      <c r="O8" s="43">
        <f>'SPIRITS COMPETITION'!$C$28</f>
        <v>0</v>
      </c>
      <c r="P8" s="43">
        <f>'SPIRITS COMPETITION'!$D$28</f>
        <v>0</v>
      </c>
      <c r="Q8" s="44">
        <f>'SPIRITS COMPETITION'!$E$28</f>
        <v>0</v>
      </c>
      <c r="R8" s="45">
        <f>'SPIRITS COMPETITION'!$F$28</f>
        <v>0</v>
      </c>
      <c r="S8" s="45">
        <f>'SPIRITS COMPETITION'!$H$28</f>
        <v>0</v>
      </c>
      <c r="T8" s="45">
        <f>'SPIRITS COMPETITION'!$A$31</f>
        <v>0</v>
      </c>
      <c r="U8" s="45" t="str">
        <f>'SPIRITS COMPETITION'!$C$31</f>
        <v>Required on Tuesday, March 28, 2023</v>
      </c>
      <c r="V8" s="45">
        <f>'SPIRITS COMPETITION'!$D$31</f>
        <v>0</v>
      </c>
      <c r="W8" s="45">
        <f>'SPIRITS COMPETITION'!$E$31</f>
        <v>0</v>
      </c>
      <c r="X8" s="45">
        <f>'SPIRITS COMPETITION'!$F$31</f>
        <v>0</v>
      </c>
      <c r="Y8" s="45">
        <f>'SPIRITS COMPETITION'!$H$31</f>
        <v>0</v>
      </c>
      <c r="Z8" s="43" t="str">
        <f>'SPIRITS COMPETITION'!A40</f>
        <v>Select from drop down list</v>
      </c>
      <c r="AA8" s="43" t="str">
        <f>'SPIRITS COMPETITION'!B40</f>
        <v>If Class 220 or 221 - select Region</v>
      </c>
      <c r="AB8" s="43">
        <f>'SPIRITS COMPETITION'!C40</f>
        <v>0</v>
      </c>
      <c r="AC8" s="43">
        <f>'SPIRITS COMPETITION'!D40</f>
        <v>0</v>
      </c>
      <c r="AD8" s="43">
        <f>'SPIRITS COMPETITION'!E40</f>
        <v>0</v>
      </c>
      <c r="AE8" s="47">
        <f>'SPIRITS COMPETITION'!F40</f>
        <v>0</v>
      </c>
      <c r="AF8" s="43">
        <f>'SPIRITS COMPETITION'!G40</f>
        <v>0</v>
      </c>
      <c r="AG8" s="48">
        <f>'SPIRITS COMPETITION'!H40</f>
        <v>0</v>
      </c>
      <c r="AH8" s="43">
        <f>'SPIRITS COMPETITION'!I40</f>
        <v>0</v>
      </c>
      <c r="AI8" s="49" t="str">
        <f>'SPIRITS COMPETITION'!J40</f>
        <v>, , , $</v>
      </c>
      <c r="AK8" s="52"/>
    </row>
    <row r="9" spans="1:37" s="51" customFormat="1" ht="15" customHeight="1">
      <c r="A9" s="43">
        <f>'SPIRITS COMPETITION'!$A$22</f>
        <v>0</v>
      </c>
      <c r="B9" s="43" t="str">
        <f>'SPIRITS COMPETITION'!$C$22</f>
        <v>Select from drop down list:</v>
      </c>
      <c r="C9" s="43">
        <f>'SPIRITS COMPETITION'!$D$22</f>
        <v>0</v>
      </c>
      <c r="D9" s="44">
        <f>'SPIRITS COMPETITION'!$E$22</f>
        <v>0</v>
      </c>
      <c r="E9" s="43">
        <f>'SPIRITS COMPETITION'!$F$22</f>
        <v>0</v>
      </c>
      <c r="F9" s="43">
        <f>'SPIRITS COMPETITION'!$A$25</f>
        <v>0</v>
      </c>
      <c r="G9" s="43">
        <f>'SPIRITS COMPETITION'!$B$25</f>
        <v>0</v>
      </c>
      <c r="H9" s="43">
        <f>'SPIRITS COMPETITION'!$C$25</f>
        <v>0</v>
      </c>
      <c r="I9" s="43">
        <f>'SPIRITS COMPETITION'!$D$25</f>
        <v>0</v>
      </c>
      <c r="J9" s="44">
        <f>'SPIRITS COMPETITION'!$E$25</f>
        <v>0</v>
      </c>
      <c r="K9" s="45">
        <f>'SPIRITS COMPETITION'!$F$25</f>
        <v>0</v>
      </c>
      <c r="L9" s="46">
        <f>'SPIRITS COMPETITION'!$H$25</f>
        <v>0</v>
      </c>
      <c r="M9" s="43">
        <f>'SPIRITS COMPETITION'!$A$28</f>
        <v>0</v>
      </c>
      <c r="N9" s="43">
        <f>'SPIRITS COMPETITION'!$B$28</f>
        <v>0</v>
      </c>
      <c r="O9" s="43">
        <f>'SPIRITS COMPETITION'!$C$28</f>
        <v>0</v>
      </c>
      <c r="P9" s="43">
        <f>'SPIRITS COMPETITION'!$D$28</f>
        <v>0</v>
      </c>
      <c r="Q9" s="44">
        <f>'SPIRITS COMPETITION'!$E$28</f>
        <v>0</v>
      </c>
      <c r="R9" s="45">
        <f>'SPIRITS COMPETITION'!$F$28</f>
        <v>0</v>
      </c>
      <c r="S9" s="45">
        <f>'SPIRITS COMPETITION'!$H$28</f>
        <v>0</v>
      </c>
      <c r="T9" s="45">
        <f>'SPIRITS COMPETITION'!$A$31</f>
        <v>0</v>
      </c>
      <c r="U9" s="45" t="str">
        <f>'SPIRITS COMPETITION'!$C$31</f>
        <v>Required on Tuesday, March 28, 2023</v>
      </c>
      <c r="V9" s="45">
        <f>'SPIRITS COMPETITION'!$D$31</f>
        <v>0</v>
      </c>
      <c r="W9" s="45">
        <f>'SPIRITS COMPETITION'!$E$31</f>
        <v>0</v>
      </c>
      <c r="X9" s="45">
        <f>'SPIRITS COMPETITION'!$F$31</f>
        <v>0</v>
      </c>
      <c r="Y9" s="45">
        <f>'SPIRITS COMPETITION'!$H$31</f>
        <v>0</v>
      </c>
      <c r="Z9" s="43" t="str">
        <f>'SPIRITS COMPETITION'!A41</f>
        <v>Select from drop down list</v>
      </c>
      <c r="AA9" s="43" t="str">
        <f>'SPIRITS COMPETITION'!B41</f>
        <v>If Class 220 or 221 - select Region</v>
      </c>
      <c r="AB9" s="43">
        <f>'SPIRITS COMPETITION'!C41</f>
        <v>0</v>
      </c>
      <c r="AC9" s="43">
        <f>'SPIRITS COMPETITION'!D41</f>
        <v>0</v>
      </c>
      <c r="AD9" s="43">
        <f>'SPIRITS COMPETITION'!E41</f>
        <v>0</v>
      </c>
      <c r="AE9" s="47">
        <f>'SPIRITS COMPETITION'!F41</f>
        <v>0</v>
      </c>
      <c r="AF9" s="43">
        <f>'SPIRITS COMPETITION'!G41</f>
        <v>0</v>
      </c>
      <c r="AG9" s="48">
        <f>'SPIRITS COMPETITION'!H41</f>
        <v>0</v>
      </c>
      <c r="AH9" s="43">
        <f>'SPIRITS COMPETITION'!I41</f>
        <v>0</v>
      </c>
      <c r="AI9" s="49" t="str">
        <f>'SPIRITS COMPETITION'!J41</f>
        <v>, , , $</v>
      </c>
      <c r="AK9" s="52"/>
    </row>
    <row r="10" spans="1:37" s="51" customFormat="1" ht="15" customHeight="1">
      <c r="A10" s="43">
        <f>'SPIRITS COMPETITION'!$A$22</f>
        <v>0</v>
      </c>
      <c r="B10" s="43" t="str">
        <f>'SPIRITS COMPETITION'!$C$22</f>
        <v>Select from drop down list:</v>
      </c>
      <c r="C10" s="43">
        <f>'SPIRITS COMPETITION'!$D$22</f>
        <v>0</v>
      </c>
      <c r="D10" s="44">
        <f>'SPIRITS COMPETITION'!$E$22</f>
        <v>0</v>
      </c>
      <c r="E10" s="43">
        <f>'SPIRITS COMPETITION'!$F$22</f>
        <v>0</v>
      </c>
      <c r="F10" s="43">
        <f>'SPIRITS COMPETITION'!$A$25</f>
        <v>0</v>
      </c>
      <c r="G10" s="43">
        <f>'SPIRITS COMPETITION'!$B$25</f>
        <v>0</v>
      </c>
      <c r="H10" s="43">
        <f>'SPIRITS COMPETITION'!$C$25</f>
        <v>0</v>
      </c>
      <c r="I10" s="43">
        <f>'SPIRITS COMPETITION'!$D$25</f>
        <v>0</v>
      </c>
      <c r="J10" s="44">
        <f>'SPIRITS COMPETITION'!$E$25</f>
        <v>0</v>
      </c>
      <c r="K10" s="45">
        <f>'SPIRITS COMPETITION'!$F$25</f>
        <v>0</v>
      </c>
      <c r="L10" s="46">
        <f>'SPIRITS COMPETITION'!$H$25</f>
        <v>0</v>
      </c>
      <c r="M10" s="43">
        <f>'SPIRITS COMPETITION'!$A$28</f>
        <v>0</v>
      </c>
      <c r="N10" s="43">
        <f>'SPIRITS COMPETITION'!$B$28</f>
        <v>0</v>
      </c>
      <c r="O10" s="43">
        <f>'SPIRITS COMPETITION'!$C$28</f>
        <v>0</v>
      </c>
      <c r="P10" s="43">
        <f>'SPIRITS COMPETITION'!$D$28</f>
        <v>0</v>
      </c>
      <c r="Q10" s="44">
        <f>'SPIRITS COMPETITION'!$E$28</f>
        <v>0</v>
      </c>
      <c r="R10" s="45">
        <f>'SPIRITS COMPETITION'!$F$28</f>
        <v>0</v>
      </c>
      <c r="S10" s="45">
        <f>'SPIRITS COMPETITION'!$H$28</f>
        <v>0</v>
      </c>
      <c r="T10" s="45">
        <f>'SPIRITS COMPETITION'!$A$31</f>
        <v>0</v>
      </c>
      <c r="U10" s="45" t="str">
        <f>'SPIRITS COMPETITION'!$C$31</f>
        <v>Required on Tuesday, March 28, 2023</v>
      </c>
      <c r="V10" s="45">
        <f>'SPIRITS COMPETITION'!$D$31</f>
        <v>0</v>
      </c>
      <c r="W10" s="45">
        <f>'SPIRITS COMPETITION'!$E$31</f>
        <v>0</v>
      </c>
      <c r="X10" s="45">
        <f>'SPIRITS COMPETITION'!$F$31</f>
        <v>0</v>
      </c>
      <c r="Y10" s="45">
        <f>'SPIRITS COMPETITION'!$H$31</f>
        <v>0</v>
      </c>
      <c r="Z10" s="43" t="str">
        <f>'SPIRITS COMPETITION'!A42</f>
        <v>Select from drop down list</v>
      </c>
      <c r="AA10" s="43" t="str">
        <f>'SPIRITS COMPETITION'!B42</f>
        <v>If Class 220 or 221 - select Region</v>
      </c>
      <c r="AB10" s="43">
        <f>'SPIRITS COMPETITION'!C42</f>
        <v>0</v>
      </c>
      <c r="AC10" s="43">
        <f>'SPIRITS COMPETITION'!D42</f>
        <v>0</v>
      </c>
      <c r="AD10" s="43">
        <f>'SPIRITS COMPETITION'!E42</f>
        <v>0</v>
      </c>
      <c r="AE10" s="47">
        <f>'SPIRITS COMPETITION'!F42</f>
        <v>0</v>
      </c>
      <c r="AF10" s="43">
        <f>'SPIRITS COMPETITION'!G42</f>
        <v>0</v>
      </c>
      <c r="AG10" s="48">
        <f>'SPIRITS COMPETITION'!H42</f>
        <v>0</v>
      </c>
      <c r="AH10" s="43">
        <f>'SPIRITS COMPETITION'!I42</f>
        <v>0</v>
      </c>
      <c r="AI10" s="49" t="str">
        <f>'SPIRITS COMPETITION'!J42</f>
        <v>, , , $</v>
      </c>
      <c r="AK10" s="52"/>
    </row>
    <row r="11" spans="1:37" s="51" customFormat="1" ht="15" customHeight="1">
      <c r="A11" s="43">
        <f>'SPIRITS COMPETITION'!$A$22</f>
        <v>0</v>
      </c>
      <c r="B11" s="43" t="str">
        <f>'SPIRITS COMPETITION'!$C$22</f>
        <v>Select from drop down list:</v>
      </c>
      <c r="C11" s="43">
        <f>'SPIRITS COMPETITION'!$D$22</f>
        <v>0</v>
      </c>
      <c r="D11" s="44">
        <f>'SPIRITS COMPETITION'!$E$22</f>
        <v>0</v>
      </c>
      <c r="E11" s="43">
        <f>'SPIRITS COMPETITION'!$F$22</f>
        <v>0</v>
      </c>
      <c r="F11" s="43">
        <f>'SPIRITS COMPETITION'!$A$25</f>
        <v>0</v>
      </c>
      <c r="G11" s="43">
        <f>'SPIRITS COMPETITION'!$B$25</f>
        <v>0</v>
      </c>
      <c r="H11" s="43">
        <f>'SPIRITS COMPETITION'!$C$25</f>
        <v>0</v>
      </c>
      <c r="I11" s="43">
        <f>'SPIRITS COMPETITION'!$D$25</f>
        <v>0</v>
      </c>
      <c r="J11" s="44">
        <f>'SPIRITS COMPETITION'!$E$25</f>
        <v>0</v>
      </c>
      <c r="K11" s="45">
        <f>'SPIRITS COMPETITION'!$F$25</f>
        <v>0</v>
      </c>
      <c r="L11" s="46">
        <f>'SPIRITS COMPETITION'!$H$25</f>
        <v>0</v>
      </c>
      <c r="M11" s="43">
        <f>'SPIRITS COMPETITION'!$A$28</f>
        <v>0</v>
      </c>
      <c r="N11" s="43">
        <f>'SPIRITS COMPETITION'!$B$28</f>
        <v>0</v>
      </c>
      <c r="O11" s="43">
        <f>'SPIRITS COMPETITION'!$C$28</f>
        <v>0</v>
      </c>
      <c r="P11" s="43">
        <f>'SPIRITS COMPETITION'!$D$28</f>
        <v>0</v>
      </c>
      <c r="Q11" s="44">
        <f>'SPIRITS COMPETITION'!$E$28</f>
        <v>0</v>
      </c>
      <c r="R11" s="45">
        <f>'SPIRITS COMPETITION'!$F$28</f>
        <v>0</v>
      </c>
      <c r="S11" s="45">
        <f>'SPIRITS COMPETITION'!$H$28</f>
        <v>0</v>
      </c>
      <c r="T11" s="45">
        <f>'SPIRITS COMPETITION'!$A$31</f>
        <v>0</v>
      </c>
      <c r="U11" s="45" t="str">
        <f>'SPIRITS COMPETITION'!$C$31</f>
        <v>Required on Tuesday, March 28, 2023</v>
      </c>
      <c r="V11" s="45">
        <f>'SPIRITS COMPETITION'!$D$31</f>
        <v>0</v>
      </c>
      <c r="W11" s="45">
        <f>'SPIRITS COMPETITION'!$E$31</f>
        <v>0</v>
      </c>
      <c r="X11" s="45">
        <f>'SPIRITS COMPETITION'!$F$31</f>
        <v>0</v>
      </c>
      <c r="Y11" s="45">
        <f>'SPIRITS COMPETITION'!$H$31</f>
        <v>0</v>
      </c>
      <c r="Z11" s="43" t="str">
        <f>'SPIRITS COMPETITION'!A43</f>
        <v>Select from drop down list</v>
      </c>
      <c r="AA11" s="43" t="str">
        <f>'SPIRITS COMPETITION'!B43</f>
        <v>If Class 220 or 221 - select Region</v>
      </c>
      <c r="AB11" s="43">
        <f>'SPIRITS COMPETITION'!C43</f>
        <v>0</v>
      </c>
      <c r="AC11" s="43">
        <f>'SPIRITS COMPETITION'!D43</f>
        <v>0</v>
      </c>
      <c r="AD11" s="43">
        <f>'SPIRITS COMPETITION'!E43</f>
        <v>0</v>
      </c>
      <c r="AE11" s="47">
        <f>'SPIRITS COMPETITION'!F43</f>
        <v>0</v>
      </c>
      <c r="AF11" s="43">
        <f>'SPIRITS COMPETITION'!G43</f>
        <v>0</v>
      </c>
      <c r="AG11" s="48">
        <f>'SPIRITS COMPETITION'!H43</f>
        <v>0</v>
      </c>
      <c r="AH11" s="43">
        <f>'SPIRITS COMPETITION'!I43</f>
        <v>0</v>
      </c>
      <c r="AI11" s="49" t="str">
        <f>'SPIRITS COMPETITION'!J43</f>
        <v>, , , $</v>
      </c>
      <c r="AK11" s="52"/>
    </row>
    <row r="12" spans="1:37" s="51" customFormat="1" ht="15" customHeight="1">
      <c r="A12" s="43">
        <f>'SPIRITS COMPETITION'!$A$22</f>
        <v>0</v>
      </c>
      <c r="B12" s="43" t="str">
        <f>'SPIRITS COMPETITION'!$C$22</f>
        <v>Select from drop down list:</v>
      </c>
      <c r="C12" s="43">
        <f>'SPIRITS COMPETITION'!$D$22</f>
        <v>0</v>
      </c>
      <c r="D12" s="44">
        <f>'SPIRITS COMPETITION'!$E$22</f>
        <v>0</v>
      </c>
      <c r="E12" s="43">
        <f>'SPIRITS COMPETITION'!$F$22</f>
        <v>0</v>
      </c>
      <c r="F12" s="43">
        <f>'SPIRITS COMPETITION'!$A$25</f>
        <v>0</v>
      </c>
      <c r="G12" s="43">
        <f>'SPIRITS COMPETITION'!$B$25</f>
        <v>0</v>
      </c>
      <c r="H12" s="43">
        <f>'SPIRITS COMPETITION'!$C$25</f>
        <v>0</v>
      </c>
      <c r="I12" s="43">
        <f>'SPIRITS COMPETITION'!$D$25</f>
        <v>0</v>
      </c>
      <c r="J12" s="44">
        <f>'SPIRITS COMPETITION'!$E$25</f>
        <v>0</v>
      </c>
      <c r="K12" s="45">
        <f>'SPIRITS COMPETITION'!$F$25</f>
        <v>0</v>
      </c>
      <c r="L12" s="46">
        <f>'SPIRITS COMPETITION'!$H$25</f>
        <v>0</v>
      </c>
      <c r="M12" s="43">
        <f>'SPIRITS COMPETITION'!$A$28</f>
        <v>0</v>
      </c>
      <c r="N12" s="43">
        <f>'SPIRITS COMPETITION'!$B$28</f>
        <v>0</v>
      </c>
      <c r="O12" s="43">
        <f>'SPIRITS COMPETITION'!$C$28</f>
        <v>0</v>
      </c>
      <c r="P12" s="43">
        <f>'SPIRITS COMPETITION'!$D$28</f>
        <v>0</v>
      </c>
      <c r="Q12" s="44">
        <f>'SPIRITS COMPETITION'!$E$28</f>
        <v>0</v>
      </c>
      <c r="R12" s="45">
        <f>'SPIRITS COMPETITION'!$F$28</f>
        <v>0</v>
      </c>
      <c r="S12" s="45">
        <f>'SPIRITS COMPETITION'!$H$28</f>
        <v>0</v>
      </c>
      <c r="T12" s="45">
        <f>'SPIRITS COMPETITION'!$A$31</f>
        <v>0</v>
      </c>
      <c r="U12" s="45" t="str">
        <f>'SPIRITS COMPETITION'!$C$31</f>
        <v>Required on Tuesday, March 28, 2023</v>
      </c>
      <c r="V12" s="45">
        <f>'SPIRITS COMPETITION'!$D$31</f>
        <v>0</v>
      </c>
      <c r="W12" s="45">
        <f>'SPIRITS COMPETITION'!$E$31</f>
        <v>0</v>
      </c>
      <c r="X12" s="45">
        <f>'SPIRITS COMPETITION'!$F$31</f>
        <v>0</v>
      </c>
      <c r="Y12" s="45">
        <f>'SPIRITS COMPETITION'!$H$31</f>
        <v>0</v>
      </c>
      <c r="Z12" s="43" t="str">
        <f>'SPIRITS COMPETITION'!A44</f>
        <v>Select from drop down list</v>
      </c>
      <c r="AA12" s="43" t="str">
        <f>'SPIRITS COMPETITION'!B44</f>
        <v>If Class 220 or 221 - select Region</v>
      </c>
      <c r="AB12" s="43">
        <f>'SPIRITS COMPETITION'!C44</f>
        <v>0</v>
      </c>
      <c r="AC12" s="43">
        <f>'SPIRITS COMPETITION'!D44</f>
        <v>0</v>
      </c>
      <c r="AD12" s="43">
        <f>'SPIRITS COMPETITION'!E44</f>
        <v>0</v>
      </c>
      <c r="AE12" s="47">
        <f>'SPIRITS COMPETITION'!F44</f>
        <v>0</v>
      </c>
      <c r="AF12" s="43">
        <f>'SPIRITS COMPETITION'!G44</f>
        <v>0</v>
      </c>
      <c r="AG12" s="48">
        <f>'SPIRITS COMPETITION'!H44</f>
        <v>0</v>
      </c>
      <c r="AH12" s="43">
        <f>'SPIRITS COMPETITION'!I44</f>
        <v>0</v>
      </c>
      <c r="AI12" s="49" t="str">
        <f>'SPIRITS COMPETITION'!J44</f>
        <v>, , , $</v>
      </c>
      <c r="AK12" s="52"/>
    </row>
  </sheetData>
  <mergeCells count="5">
    <mergeCell ref="A1:E1"/>
    <mergeCell ref="F1:L1"/>
    <mergeCell ref="M1:S1"/>
    <mergeCell ref="Z1:AF1"/>
    <mergeCell ref="AJ1:A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6"/>
  <sheetViews>
    <sheetView workbookViewId="0">
      <selection activeCell="A6" sqref="A6"/>
    </sheetView>
  </sheetViews>
  <sheetFormatPr defaultRowHeight="12.5"/>
  <cols>
    <col min="1" max="1" width="26.7265625" style="4" customWidth="1"/>
  </cols>
  <sheetData>
    <row r="1" spans="1:1" ht="25.5" thickBot="1">
      <c r="A1" s="26" t="s">
        <v>147</v>
      </c>
    </row>
    <row r="2" spans="1:1">
      <c r="A2" s="4" t="s">
        <v>14</v>
      </c>
    </row>
    <row r="3" spans="1:1">
      <c r="A3" s="4" t="s">
        <v>148</v>
      </c>
    </row>
    <row r="4" spans="1:1">
      <c r="A4" s="4" t="s">
        <v>149</v>
      </c>
    </row>
    <row r="6" spans="1:1">
      <c r="A6" s="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216c1c7-fa00-452f-bcdb-7b0bf1228216" xsi:nil="true"/>
    <lcf76f155ced4ddcb4097134ff3c332f xmlns="eebe8cdc-5194-40ce-bb83-d19af85859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70829F4D58C841A8B3AD20A1E4B33B" ma:contentTypeVersion="16" ma:contentTypeDescription="Create a new document." ma:contentTypeScope="" ma:versionID="55055ce8ff05d88c1f018e429a8ad19b">
  <xsd:schema xmlns:xsd="http://www.w3.org/2001/XMLSchema" xmlns:xs="http://www.w3.org/2001/XMLSchema" xmlns:p="http://schemas.microsoft.com/office/2006/metadata/properties" xmlns:ns2="eebe8cdc-5194-40ce-bb83-d19af8585984" xmlns:ns3="6b8eb881-6864-4887-aa22-b5c36e02c7cd" xmlns:ns4="b216c1c7-fa00-452f-bcdb-7b0bf1228216" targetNamespace="http://schemas.microsoft.com/office/2006/metadata/properties" ma:root="true" ma:fieldsID="a98a2aec5b02b464cf574562bc9b5d25" ns2:_="" ns3:_="" ns4:_="">
    <xsd:import namespace="eebe8cdc-5194-40ce-bb83-d19af8585984"/>
    <xsd:import namespace="6b8eb881-6864-4887-aa22-b5c36e02c7cd"/>
    <xsd:import namespace="b216c1c7-fa00-452f-bcdb-7b0bf12282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be8cdc-5194-40ce-bb83-d19af85859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2d38448-7f88-4bbc-9651-f02751ed524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b8eb881-6864-4887-aa22-b5c36e02c7c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16c1c7-fa00-452f-bcdb-7b0bf1228216"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abeff6d-2531-4bd2-97e0-b947ca90bae6}" ma:internalName="TaxCatchAll" ma:showField="CatchAllData" ma:web="b216c1c7-fa00-452f-bcdb-7b0bf12282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FE17CC-F07B-49C9-87E2-A30DA374DAA4}">
  <ds:schemaRefs>
    <ds:schemaRef ds:uri="http://schemas.microsoft.com/sharepoint/v3/contenttype/forms"/>
  </ds:schemaRefs>
</ds:datastoreItem>
</file>

<file path=customXml/itemProps2.xml><?xml version="1.0" encoding="utf-8"?>
<ds:datastoreItem xmlns:ds="http://schemas.openxmlformats.org/officeDocument/2006/customXml" ds:itemID="{7FAF4166-AD3C-4929-8AE4-6CE62A6721F5}">
  <ds:schemaRefs>
    <ds:schemaRef ds:uri="http://schemas.microsoft.com/office/2006/metadata/properties"/>
    <ds:schemaRef ds:uri="http://schemas.microsoft.com/office/infopath/2007/PartnerControls"/>
    <ds:schemaRef ds:uri="b216c1c7-fa00-452f-bcdb-7b0bf1228216"/>
    <ds:schemaRef ds:uri="eebe8cdc-5194-40ce-bb83-d19af8585984"/>
  </ds:schemaRefs>
</ds:datastoreItem>
</file>

<file path=customXml/itemProps3.xml><?xml version="1.0" encoding="utf-8"?>
<ds:datastoreItem xmlns:ds="http://schemas.openxmlformats.org/officeDocument/2006/customXml" ds:itemID="{D67BAA9A-AF9F-48E0-BCE0-CA8B0E76F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be8cdc-5194-40ce-bb83-d19af8585984"/>
    <ds:schemaRef ds:uri="6b8eb881-6864-4887-aa22-b5c36e02c7cd"/>
    <ds:schemaRef ds:uri="b216c1c7-fa00-452f-bcdb-7b0bf12282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SPIRITS COMPETITION</vt:lpstr>
      <vt:lpstr>2.17</vt:lpstr>
      <vt:lpstr>Drop Down Key</vt:lpstr>
      <vt:lpstr>classlist</vt:lpstr>
      <vt:lpstr>'SPIRITS COMPETITION'!Print_Area</vt:lpstr>
      <vt:lpstr>RegType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Hanna Empen</dc:creator>
  <cp:keywords/>
  <dc:description/>
  <cp:lastModifiedBy>Hanna Empen</cp:lastModifiedBy>
  <cp:revision/>
  <dcterms:created xsi:type="dcterms:W3CDTF">2010-08-17T18:55:39Z</dcterms:created>
  <dcterms:modified xsi:type="dcterms:W3CDTF">2023-02-18T02:09:29Z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0x0101004570829F4D58C841A8B3AD20A1E4B33B</vt:lpwstr>
  </property>
  <property fmtid="{D5CDD505-2E9C-101B-9397-08002B2CF9AE}" pid="3" name="MediaServiceImageTags">
    <vt:lpwstr/>
  </property>
</Properties>
</file>