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defaultThemeVersion="124226"/>
  <mc:AlternateContent xmlns:mc="http://schemas.openxmlformats.org/markup-compatibility/2006">
    <mc:Choice Requires="x15">
      <x15ac:absPath xmlns:x15ac="http://schemas.microsoft.com/office/spreadsheetml/2010/11/ac" url="https://d.docs.live.net/d258ffe89b034468/Documents/Hanna Empen Files/WSWA/2024 WSWA/Forms/"/>
    </mc:Choice>
  </mc:AlternateContent>
  <xr:revisionPtr revIDLastSave="347" documentId="8_{7C2169DD-EC52-4A22-9636-51D605FE3EBD}" xr6:coauthVersionLast="47" xr6:coauthVersionMax="47" xr10:uidLastSave="{CDD7C5B3-79BE-4438-B6C5-03E7E41CF3F5}"/>
  <bookViews>
    <workbookView xWindow="-110" yWindow="-110" windowWidth="38620" windowHeight="21100" tabRatio="778" xr2:uid="{00000000-000D-0000-FFFF-FFFF00000000}"/>
  </bookViews>
  <sheets>
    <sheet name="SPIRITS COMPETITION" sheetId="1" r:id="rId1"/>
    <sheet name="12.4" sheetId="2" r:id="rId2"/>
    <sheet name="Drop Down Key" sheetId="6" r:id="rId3"/>
  </sheets>
  <definedNames>
    <definedName name="category">'Drop Down Key'!#REF!</definedName>
    <definedName name="classlist">'Drop Down Key'!$A$15:$A$15</definedName>
    <definedName name="glassware">'Drop Down Key'!#REF!</definedName>
    <definedName name="Payment">'Drop Down Key'!#REF!</definedName>
    <definedName name="_xlnm.Print_Area" localSheetId="0">'SPIRITS COMPETITION'!$A$1:$J$47</definedName>
    <definedName name="REGISTRATION_TYPE___Member_or_Non_Member_Wholesaler">'Drop Down Key'!#REF!</definedName>
    <definedName name="RegType">'Drop Down Key'!$A$2:$A$4</definedName>
    <definedName name="RegWhole">'Drop Down Key'!#REF!</definedName>
    <definedName name="RegWholesaler">'Drop Down Key'!#REF!</definedName>
    <definedName name="TasteOfIndustry">'Drop Down Key'!#REF!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12" i="2" l="1"/>
  <c r="Z12" i="2"/>
  <c r="AA11" i="2"/>
  <c r="Z11" i="2"/>
  <c r="AA10" i="2"/>
  <c r="Z10" i="2"/>
  <c r="AA9" i="2"/>
  <c r="Z9" i="2"/>
  <c r="AA8" i="2"/>
  <c r="Z8" i="2"/>
  <c r="AA7" i="2"/>
  <c r="Z7" i="2"/>
  <c r="AA6" i="2"/>
  <c r="Z6" i="2"/>
  <c r="AA5" i="2"/>
  <c r="Z5" i="2"/>
  <c r="AA4" i="2"/>
  <c r="Z4" i="2"/>
  <c r="AA3" i="2"/>
  <c r="Z3" i="2"/>
  <c r="F12" i="2"/>
  <c r="F11" i="2"/>
  <c r="F10" i="2"/>
  <c r="F9" i="2"/>
  <c r="F8" i="2"/>
  <c r="F7" i="2"/>
  <c r="F6" i="2"/>
  <c r="F5" i="2"/>
  <c r="F4" i="2"/>
  <c r="F3" i="2"/>
  <c r="E12" i="2"/>
  <c r="D12" i="2"/>
  <c r="E11" i="2"/>
  <c r="D11" i="2"/>
  <c r="E10" i="2"/>
  <c r="D10" i="2"/>
  <c r="E9" i="2"/>
  <c r="D9" i="2"/>
  <c r="E8" i="2"/>
  <c r="D8" i="2"/>
  <c r="E7" i="2"/>
  <c r="D7" i="2"/>
  <c r="E6" i="2"/>
  <c r="D6" i="2"/>
  <c r="E5" i="2"/>
  <c r="D5" i="2"/>
  <c r="E4" i="2"/>
  <c r="D4" i="2"/>
  <c r="E3" i="2"/>
  <c r="D3" i="2"/>
  <c r="F47" i="1"/>
  <c r="V12" i="2"/>
  <c r="V11" i="2"/>
  <c r="V10" i="2"/>
  <c r="V9" i="2"/>
  <c r="V8" i="2"/>
  <c r="V7" i="2"/>
  <c r="V6" i="2"/>
  <c r="V5" i="2"/>
  <c r="V4" i="2"/>
  <c r="V3" i="2"/>
  <c r="AL3" i="2"/>
  <c r="AM3" i="2" l="1"/>
  <c r="A3" i="2"/>
  <c r="B3" i="2"/>
  <c r="C3" i="2"/>
  <c r="G3" i="2"/>
  <c r="H3" i="2"/>
  <c r="I3" i="2"/>
  <c r="J3" i="2"/>
  <c r="K3" i="2"/>
  <c r="L3" i="2"/>
  <c r="M3" i="2"/>
  <c r="N3" i="2"/>
  <c r="O3" i="2"/>
  <c r="P3" i="2"/>
  <c r="Q3" i="2"/>
  <c r="R3" i="2"/>
  <c r="S3" i="2"/>
  <c r="T3" i="2"/>
  <c r="U3" i="2"/>
  <c r="W3" i="2"/>
  <c r="X3" i="2"/>
  <c r="Y3" i="2"/>
  <c r="AB3" i="2"/>
  <c r="AC3" i="2"/>
  <c r="AD3" i="2"/>
  <c r="AE3" i="2"/>
  <c r="AF3" i="2"/>
  <c r="AG3" i="2"/>
  <c r="AH3" i="2"/>
  <c r="AI3" i="2"/>
  <c r="AJ3" i="2"/>
  <c r="J37" i="1"/>
  <c r="AK3" i="2" s="1"/>
  <c r="A4" i="2"/>
  <c r="B4" i="2"/>
  <c r="C4" i="2"/>
  <c r="G4" i="2"/>
  <c r="H4" i="2"/>
  <c r="I4" i="2"/>
  <c r="J4" i="2"/>
  <c r="K4" i="2"/>
  <c r="L4" i="2"/>
  <c r="M4" i="2"/>
  <c r="N4" i="2"/>
  <c r="O4" i="2"/>
  <c r="P4" i="2"/>
  <c r="Q4" i="2"/>
  <c r="R4" i="2"/>
  <c r="S4" i="2"/>
  <c r="T4" i="2"/>
  <c r="U4" i="2"/>
  <c r="W4" i="2"/>
  <c r="X4" i="2"/>
  <c r="Y4" i="2"/>
  <c r="AB4" i="2"/>
  <c r="AC4" i="2"/>
  <c r="AD4" i="2"/>
  <c r="AE4" i="2"/>
  <c r="AF4" i="2"/>
  <c r="AG4" i="2"/>
  <c r="AH4" i="2"/>
  <c r="AI4" i="2"/>
  <c r="AJ4" i="2"/>
  <c r="J38" i="1"/>
  <c r="AK4" i="2" s="1"/>
  <c r="A5" i="2"/>
  <c r="B5" i="2"/>
  <c r="C5" i="2"/>
  <c r="G5" i="2"/>
  <c r="H5" i="2"/>
  <c r="I5" i="2"/>
  <c r="J5" i="2"/>
  <c r="K5" i="2"/>
  <c r="L5" i="2"/>
  <c r="M5" i="2"/>
  <c r="N5" i="2"/>
  <c r="O5" i="2"/>
  <c r="P5" i="2"/>
  <c r="Q5" i="2"/>
  <c r="R5" i="2"/>
  <c r="S5" i="2"/>
  <c r="T5" i="2"/>
  <c r="U5" i="2"/>
  <c r="W5" i="2"/>
  <c r="X5" i="2"/>
  <c r="Y5" i="2"/>
  <c r="AB5" i="2"/>
  <c r="AC5" i="2"/>
  <c r="AD5" i="2"/>
  <c r="AE5" i="2"/>
  <c r="AF5" i="2"/>
  <c r="AG5" i="2"/>
  <c r="AH5" i="2"/>
  <c r="AI5" i="2"/>
  <c r="AJ5" i="2"/>
  <c r="J39" i="1"/>
  <c r="AK5" i="2" s="1"/>
  <c r="A6" i="2"/>
  <c r="B6" i="2"/>
  <c r="C6" i="2"/>
  <c r="G6" i="2"/>
  <c r="H6" i="2"/>
  <c r="I6" i="2"/>
  <c r="J6" i="2"/>
  <c r="K6" i="2"/>
  <c r="L6" i="2"/>
  <c r="M6" i="2"/>
  <c r="N6" i="2"/>
  <c r="O6" i="2"/>
  <c r="P6" i="2"/>
  <c r="Q6" i="2"/>
  <c r="R6" i="2"/>
  <c r="S6" i="2"/>
  <c r="T6" i="2"/>
  <c r="U6" i="2"/>
  <c r="W6" i="2"/>
  <c r="X6" i="2"/>
  <c r="Y6" i="2"/>
  <c r="AB6" i="2"/>
  <c r="AC6" i="2"/>
  <c r="AD6" i="2"/>
  <c r="AE6" i="2"/>
  <c r="AF6" i="2"/>
  <c r="AG6" i="2"/>
  <c r="AH6" i="2"/>
  <c r="AI6" i="2"/>
  <c r="AJ6" i="2"/>
  <c r="J40" i="1"/>
  <c r="AK6" i="2" s="1"/>
  <c r="A7" i="2"/>
  <c r="B7" i="2"/>
  <c r="C7" i="2"/>
  <c r="G7" i="2"/>
  <c r="H7" i="2"/>
  <c r="I7" i="2"/>
  <c r="J7" i="2"/>
  <c r="K7" i="2"/>
  <c r="L7" i="2"/>
  <c r="M7" i="2"/>
  <c r="N7" i="2"/>
  <c r="O7" i="2"/>
  <c r="P7" i="2"/>
  <c r="Q7" i="2"/>
  <c r="R7" i="2"/>
  <c r="S7" i="2"/>
  <c r="T7" i="2"/>
  <c r="U7" i="2"/>
  <c r="W7" i="2"/>
  <c r="X7" i="2"/>
  <c r="Y7" i="2"/>
  <c r="AB7" i="2"/>
  <c r="AC7" i="2"/>
  <c r="AD7" i="2"/>
  <c r="AE7" i="2"/>
  <c r="AF7" i="2"/>
  <c r="AG7" i="2"/>
  <c r="AH7" i="2"/>
  <c r="AI7" i="2"/>
  <c r="AJ7" i="2"/>
  <c r="J41" i="1"/>
  <c r="AK7" i="2" s="1"/>
  <c r="A8" i="2"/>
  <c r="B8" i="2"/>
  <c r="C8" i="2"/>
  <c r="G8" i="2"/>
  <c r="H8" i="2"/>
  <c r="I8" i="2"/>
  <c r="J8" i="2"/>
  <c r="K8" i="2"/>
  <c r="L8" i="2"/>
  <c r="M8" i="2"/>
  <c r="N8" i="2"/>
  <c r="O8" i="2"/>
  <c r="P8" i="2"/>
  <c r="Q8" i="2"/>
  <c r="R8" i="2"/>
  <c r="S8" i="2"/>
  <c r="T8" i="2"/>
  <c r="U8" i="2"/>
  <c r="W8" i="2"/>
  <c r="X8" i="2"/>
  <c r="Y8" i="2"/>
  <c r="AB8" i="2"/>
  <c r="AC8" i="2"/>
  <c r="AD8" i="2"/>
  <c r="AE8" i="2"/>
  <c r="AF8" i="2"/>
  <c r="AG8" i="2"/>
  <c r="AH8" i="2"/>
  <c r="AI8" i="2"/>
  <c r="AJ8" i="2"/>
  <c r="J42" i="1"/>
  <c r="AK8" i="2" s="1"/>
  <c r="A9" i="2"/>
  <c r="B9" i="2"/>
  <c r="C9" i="2"/>
  <c r="G9" i="2"/>
  <c r="H9" i="2"/>
  <c r="I9" i="2"/>
  <c r="J9" i="2"/>
  <c r="K9" i="2"/>
  <c r="L9" i="2"/>
  <c r="M9" i="2"/>
  <c r="N9" i="2"/>
  <c r="O9" i="2"/>
  <c r="P9" i="2"/>
  <c r="Q9" i="2"/>
  <c r="R9" i="2"/>
  <c r="S9" i="2"/>
  <c r="T9" i="2"/>
  <c r="U9" i="2"/>
  <c r="W9" i="2"/>
  <c r="X9" i="2"/>
  <c r="Y9" i="2"/>
  <c r="AB9" i="2"/>
  <c r="AC9" i="2"/>
  <c r="AD9" i="2"/>
  <c r="AE9" i="2"/>
  <c r="AF9" i="2"/>
  <c r="AG9" i="2"/>
  <c r="AH9" i="2"/>
  <c r="AI9" i="2"/>
  <c r="AJ9" i="2"/>
  <c r="J43" i="1"/>
  <c r="AK9" i="2" s="1"/>
  <c r="A10" i="2"/>
  <c r="B10" i="2"/>
  <c r="C10" i="2"/>
  <c r="G10" i="2"/>
  <c r="H10" i="2"/>
  <c r="I10" i="2"/>
  <c r="J10" i="2"/>
  <c r="K10" i="2"/>
  <c r="L10" i="2"/>
  <c r="M10" i="2"/>
  <c r="N10" i="2"/>
  <c r="O10" i="2"/>
  <c r="P10" i="2"/>
  <c r="Q10" i="2"/>
  <c r="R10" i="2"/>
  <c r="S10" i="2"/>
  <c r="T10" i="2"/>
  <c r="U10" i="2"/>
  <c r="W10" i="2"/>
  <c r="X10" i="2"/>
  <c r="Y10" i="2"/>
  <c r="AB10" i="2"/>
  <c r="AC10" i="2"/>
  <c r="AD10" i="2"/>
  <c r="AE10" i="2"/>
  <c r="AF10" i="2"/>
  <c r="AG10" i="2"/>
  <c r="AH10" i="2"/>
  <c r="AI10" i="2"/>
  <c r="AJ10" i="2"/>
  <c r="J44" i="1"/>
  <c r="AK10" i="2" s="1"/>
  <c r="A11" i="2"/>
  <c r="B11" i="2"/>
  <c r="C11" i="2"/>
  <c r="G11" i="2"/>
  <c r="H11" i="2"/>
  <c r="I11" i="2"/>
  <c r="J11" i="2"/>
  <c r="K11" i="2"/>
  <c r="L11" i="2"/>
  <c r="M11" i="2"/>
  <c r="N11" i="2"/>
  <c r="O11" i="2"/>
  <c r="P11" i="2"/>
  <c r="Q11" i="2"/>
  <c r="R11" i="2"/>
  <c r="S11" i="2"/>
  <c r="T11" i="2"/>
  <c r="U11" i="2"/>
  <c r="W11" i="2"/>
  <c r="X11" i="2"/>
  <c r="Y11" i="2"/>
  <c r="AB11" i="2"/>
  <c r="AC11" i="2"/>
  <c r="AD11" i="2"/>
  <c r="AE11" i="2"/>
  <c r="AF11" i="2"/>
  <c r="AG11" i="2"/>
  <c r="AH11" i="2"/>
  <c r="AI11" i="2"/>
  <c r="AJ11" i="2"/>
  <c r="J45" i="1"/>
  <c r="AK11" i="2" s="1"/>
  <c r="A12" i="2"/>
  <c r="B12" i="2"/>
  <c r="C12" i="2"/>
  <c r="G12" i="2"/>
  <c r="H12" i="2"/>
  <c r="I12" i="2"/>
  <c r="J12" i="2"/>
  <c r="K12" i="2"/>
  <c r="L12" i="2"/>
  <c r="M12" i="2"/>
  <c r="N12" i="2"/>
  <c r="O12" i="2"/>
  <c r="P12" i="2"/>
  <c r="Q12" i="2"/>
  <c r="R12" i="2"/>
  <c r="S12" i="2"/>
  <c r="T12" i="2"/>
  <c r="U12" i="2"/>
  <c r="W12" i="2"/>
  <c r="X12" i="2"/>
  <c r="Y12" i="2"/>
  <c r="AB12" i="2"/>
  <c r="AC12" i="2"/>
  <c r="AD12" i="2"/>
  <c r="AE12" i="2"/>
  <c r="AF12" i="2"/>
  <c r="AG12" i="2"/>
  <c r="AH12" i="2"/>
  <c r="AI12" i="2"/>
  <c r="AJ12" i="2"/>
  <c r="J46" i="1"/>
  <c r="AK12" i="2" s="1"/>
  <c r="J36" i="1"/>
</calcChain>
</file>

<file path=xl/sharedStrings.xml><?xml version="1.0" encoding="utf-8"?>
<sst xmlns="http://schemas.openxmlformats.org/spreadsheetml/2006/main" count="231" uniqueCount="173">
  <si>
    <t>SPIRITS TASTING COMPETITION GUIDELINES</t>
  </si>
  <si>
    <t>Please read carefully. Violation of these rules may result in disqualification.</t>
  </si>
  <si>
    <t>HOW TO ENTER</t>
  </si>
  <si>
    <t>ALCOHOL PRODUCT GUIDELINES</t>
  </si>
  <si>
    <t>AWARDS &amp; JUDGING CRITERIA</t>
  </si>
  <si>
    <t>SPIRITS TASTING COMPETITION ENTRY FORM</t>
  </si>
  <si>
    <r>
      <rPr>
        <b/>
        <sz val="12"/>
        <color rgb="FF0F4B87"/>
        <rFont val="Arial"/>
        <family val="2"/>
      </rPr>
      <t xml:space="preserve">SECTION 1: COMPANY INFORMATION </t>
    </r>
    <r>
      <rPr>
        <i/>
        <sz val="10"/>
        <color rgb="FF003366"/>
        <rFont val="Arial"/>
        <family val="2"/>
      </rPr>
      <t xml:space="preserve"> Company must be registered as an exhibitor (Hospitality Suite or an Exhibit Booth), and company name entered must match your registration for Access LIVE</t>
    </r>
  </si>
  <si>
    <t>COMPANY NAME</t>
  </si>
  <si>
    <t xml:space="preserve">REGISTRATION TYPE </t>
  </si>
  <si>
    <t>COMPANY WEB SITE</t>
  </si>
  <si>
    <t>MAILING ADDRESS</t>
  </si>
  <si>
    <t>Select from drop down list:</t>
  </si>
  <si>
    <r>
      <t xml:space="preserve">SECTION 2: MAIN CONTACT INFORMATION </t>
    </r>
    <r>
      <rPr>
        <i/>
        <sz val="10"/>
        <color indexed="56"/>
        <rFont val="Arial"/>
        <family val="2"/>
      </rPr>
      <t xml:space="preserve"> Main contact for all e-mail communication regarding the competitions.</t>
    </r>
  </si>
  <si>
    <t>FIRST NAME</t>
  </si>
  <si>
    <t>LAST NAME</t>
  </si>
  <si>
    <t>TITLE / POSITION</t>
  </si>
  <si>
    <t>COMPANY</t>
  </si>
  <si>
    <t xml:space="preserve">E-MAIL </t>
  </si>
  <si>
    <t>OFFICE PHONE</t>
  </si>
  <si>
    <t>MOBILE PHONE</t>
  </si>
  <si>
    <r>
      <t>SECTION 3: ON-SITE CONTACT</t>
    </r>
    <r>
      <rPr>
        <sz val="11"/>
        <color indexed="56"/>
        <rFont val="Arial"/>
        <family val="2"/>
      </rPr>
      <t xml:space="preserve"> </t>
    </r>
    <r>
      <rPr>
        <i/>
        <sz val="11"/>
        <color indexed="56"/>
        <rFont val="Arial"/>
        <family val="2"/>
      </rPr>
      <t xml:space="preserve"> </t>
    </r>
    <r>
      <rPr>
        <i/>
        <sz val="10"/>
        <color indexed="56"/>
        <rFont val="Arial"/>
        <family val="2"/>
      </rPr>
      <t>Please provide contact available on-site for questions. If same as above, please copy and paste contact information.</t>
    </r>
  </si>
  <si>
    <t>WHOLESALER/IMPORTER</t>
  </si>
  <si>
    <t>CONTACT NAME</t>
  </si>
  <si>
    <t>TITLE</t>
  </si>
  <si>
    <t>E-MAIL</t>
  </si>
  <si>
    <r>
      <t xml:space="preserve">SECTION 5: SPIRIT ENTRY </t>
    </r>
    <r>
      <rPr>
        <b/>
        <sz val="10"/>
        <color indexed="56"/>
        <rFont val="Arial"/>
        <family val="2"/>
      </rPr>
      <t xml:space="preserve"> </t>
    </r>
    <r>
      <rPr>
        <i/>
        <sz val="10"/>
        <color indexed="56"/>
        <rFont val="Arial"/>
        <family val="2"/>
      </rPr>
      <t>Use one row per entry. Only utilize as many rows as needed. Insert additional rows if necessary.</t>
    </r>
  </si>
  <si>
    <r>
      <t xml:space="preserve">CLASS CODE
</t>
    </r>
    <r>
      <rPr>
        <i/>
        <sz val="8"/>
        <color indexed="8"/>
        <rFont val="Arial"/>
        <family val="2"/>
      </rPr>
      <t>Select from drop down list. Full list on next page.</t>
    </r>
  </si>
  <si>
    <r>
      <t xml:space="preserve">WHISKEY REGION
</t>
    </r>
    <r>
      <rPr>
        <i/>
        <sz val="8"/>
        <rFont val="Arial"/>
        <family val="2"/>
      </rPr>
      <t>If applicable 
*leave blank if NA</t>
    </r>
  </si>
  <si>
    <r>
      <t xml:space="preserve"> PRODUCT NAME
</t>
    </r>
    <r>
      <rPr>
        <i/>
        <sz val="8"/>
        <color indexed="8"/>
        <rFont val="Arial"/>
        <family val="2"/>
      </rPr>
      <t>As it appears on label including any special designations 
and will be published in all results</t>
    </r>
  </si>
  <si>
    <r>
      <t xml:space="preserve">AGE STATEMENT
</t>
    </r>
    <r>
      <rPr>
        <sz val="8"/>
        <color indexed="8"/>
        <rFont val="Arial"/>
        <family val="2"/>
      </rPr>
      <t xml:space="preserve">Only if on label </t>
    </r>
    <r>
      <rPr>
        <i/>
        <sz val="8"/>
        <color indexed="8"/>
        <rFont val="Arial"/>
        <family val="2"/>
      </rPr>
      <t xml:space="preserve">
*leave blank if NA</t>
    </r>
  </si>
  <si>
    <t>COUNTRY OF ORIGIN</t>
  </si>
  <si>
    <r>
      <t xml:space="preserve">RETAIL PRICE
</t>
    </r>
    <r>
      <rPr>
        <i/>
        <sz val="8"/>
        <color indexed="8"/>
        <rFont val="Arial"/>
        <family val="2"/>
      </rPr>
      <t>Bottle or Unit of Sale</t>
    </r>
  </si>
  <si>
    <r>
      <t xml:space="preserve">FLAVOR
</t>
    </r>
    <r>
      <rPr>
        <i/>
        <sz val="8"/>
        <rFont val="Arial"/>
        <family val="2"/>
      </rPr>
      <t>If applicable
*leave blank if NA</t>
    </r>
  </si>
  <si>
    <t>ALCOHOL %</t>
  </si>
  <si>
    <r>
      <t xml:space="preserve">NOTES
</t>
    </r>
    <r>
      <rPr>
        <i/>
        <sz val="8"/>
        <color indexed="8"/>
        <rFont val="Arial"/>
        <family val="2"/>
      </rPr>
      <t>If applicable, any notes regarding product</t>
    </r>
  </si>
  <si>
    <r>
      <t xml:space="preserve">PRODUCT LISTING AS IT WILL PRINT IN ALL RESULTS 
</t>
    </r>
    <r>
      <rPr>
        <i/>
        <sz val="8"/>
        <color indexed="8"/>
        <rFont val="Arial"/>
        <family val="2"/>
      </rPr>
      <t>Do not edit this field. If your listing is incorrect please edit the yellow fields</t>
    </r>
    <r>
      <rPr>
        <sz val="8"/>
        <color indexed="8"/>
        <rFont val="Arial"/>
        <family val="2"/>
      </rPr>
      <t>.</t>
    </r>
  </si>
  <si>
    <t xml:space="preserve">       &lt;&lt;&lt;EXAMPLE&gt;&gt;&gt;
221: Single Malt Scotch</t>
  </si>
  <si>
    <t>c) Islay</t>
  </si>
  <si>
    <t>10 years</t>
  </si>
  <si>
    <t>Scotland</t>
  </si>
  <si>
    <t xml:space="preserve"> </t>
  </si>
  <si>
    <t xml:space="preserve"> none </t>
  </si>
  <si>
    <t>Select from drop down list</t>
  </si>
  <si>
    <t>If Class 220 or 221 - select Region</t>
  </si>
  <si>
    <t>TOTAL NUMBER  OF ENTRIES</t>
  </si>
  <si>
    <t>CLASSIFICATION CODES AND RULES</t>
  </si>
  <si>
    <t xml:space="preserve">Please select the category that best describes the product. If you do not see your specific category listed, please select the closest category and The Tasting Panel will classify your product accordingly for judging. </t>
  </si>
  <si>
    <t>WINE vs SPIRITS: Please enter the following products under the applicable competition entry form:</t>
  </si>
  <si>
    <r>
      <rPr>
        <b/>
        <sz val="10"/>
        <color indexed="8"/>
        <rFont val="Arial"/>
        <family val="2"/>
      </rPr>
      <t xml:space="preserve">WINE Tasting Competition: </t>
    </r>
    <r>
      <rPr>
        <sz val="10"/>
        <color theme="1"/>
        <rFont val="Arial"/>
        <family val="2"/>
      </rPr>
      <t xml:space="preserve"> ~ Agave Wine     ~ Vermouth     ~ Sake     ~ Wine Cocktail </t>
    </r>
  </si>
  <si>
    <r>
      <rPr>
        <b/>
        <sz val="10"/>
        <rFont val="Arial"/>
        <family val="2"/>
      </rPr>
      <t xml:space="preserve">SPIRITS Tasting Competition: </t>
    </r>
    <r>
      <rPr>
        <sz val="10"/>
        <rFont val="Arial"/>
        <family val="2"/>
      </rPr>
      <t>~ Grappa     ~ Soju   ~ Non-Alcoholic Mixers</t>
    </r>
  </si>
  <si>
    <t>100a: Vodka (potato)</t>
  </si>
  <si>
    <t>100b: Vodka (grain based: wheat, rye, neutral grain, sorghum, corn)</t>
  </si>
  <si>
    <t>100c: Vodka: (fruit based: fruit, grape, sugar cane, beet)</t>
  </si>
  <si>
    <t>101: Flavored Vodka</t>
  </si>
  <si>
    <t>102: Aquavit</t>
  </si>
  <si>
    <t>109: Genever</t>
  </si>
  <si>
    <t>110: Gin</t>
  </si>
  <si>
    <t>111: Flavored Gin</t>
  </si>
  <si>
    <t>112: Soju/Shochu (Sake is listed on the Wine Tasting Competition entry form under category 650/651)</t>
  </si>
  <si>
    <t>120: White Rum</t>
  </si>
  <si>
    <t>121: Dark/Gold Rum</t>
  </si>
  <si>
    <t>122: Flavored Rum</t>
  </si>
  <si>
    <t>123: Extra-Aged Rum</t>
  </si>
  <si>
    <t>125: Rhum Agricole</t>
  </si>
  <si>
    <t>127: Cachaça</t>
  </si>
  <si>
    <t>130: Silver/Blanco 100% Agave (Unaged) Tequila</t>
  </si>
  <si>
    <t>131: Reposado 100% Agave Tequila</t>
  </si>
  <si>
    <t>132: Añejo 100% Agave Tequila</t>
  </si>
  <si>
    <t>133: Extra-Aged Añejo 100% Agave Tequila</t>
  </si>
  <si>
    <t>200: Straight Bourbon</t>
  </si>
  <si>
    <t>* WHISKEY CLASSIFICATION RULES:</t>
  </si>
  <si>
    <t>201: Small Batch Bourbon</t>
  </si>
  <si>
    <t>204: Unaged Whiskey/ Moonshine</t>
  </si>
  <si>
    <t>Whiskey judged in the following age categories:</t>
  </si>
  <si>
    <t>205: Tennessee Whiskey</t>
  </si>
  <si>
    <r>
      <t>    </t>
    </r>
    <r>
      <rPr>
        <i/>
        <sz val="9"/>
        <color indexed="8"/>
        <rFont val="Arial"/>
        <family val="2"/>
      </rPr>
      <t>a) 10 Yrs &amp; Younger</t>
    </r>
  </si>
  <si>
    <t>206: American Rye Whiskey</t>
  </si>
  <si>
    <t>    b) 11-20 Yrs Old</t>
  </si>
  <si>
    <t>210: Canadian Whisky</t>
  </si>
  <si>
    <t>    c) 21 Yrs &amp; Older</t>
  </si>
  <si>
    <t>215: Blended Irish Whiskey</t>
  </si>
  <si>
    <t>216: Single Malt Irish Whiskey</t>
  </si>
  <si>
    <t>Whiskey judged in the following region categories:</t>
  </si>
  <si>
    <t>217: Pure Pot Still Irish Whiskey</t>
  </si>
  <si>
    <r>
      <t>    </t>
    </r>
    <r>
      <rPr>
        <i/>
        <sz val="9"/>
        <color indexed="8"/>
        <rFont val="Arial"/>
        <family val="2"/>
      </rPr>
      <t>a) Highlands   </t>
    </r>
  </si>
  <si>
    <t>218: Other Whisky (ie Japanese, Taiwan)</t>
  </si>
  <si>
    <t>    b) Lowlands   </t>
  </si>
  <si>
    <r>
      <t>220: Blended Scotch</t>
    </r>
    <r>
      <rPr>
        <i/>
        <sz val="10"/>
        <rFont val="Arial"/>
        <family val="2"/>
      </rPr>
      <t> *Must specify age and region</t>
    </r>
  </si>
  <si>
    <t>    c) Islay   </t>
  </si>
  <si>
    <r>
      <t>221: Single Malt Scotch </t>
    </r>
    <r>
      <rPr>
        <i/>
        <sz val="10"/>
        <rFont val="Arial"/>
        <family val="2"/>
      </rPr>
      <t>*Must specify age and region</t>
    </r>
  </si>
  <si>
    <t>    d) Islands  </t>
  </si>
  <si>
    <t>225: Flavored Whiskey</t>
  </si>
  <si>
    <t>    e) Speyside</t>
  </si>
  <si>
    <t>300: Cognac VS or VSOP</t>
  </si>
  <si>
    <t>302: Cognac XO or Higher</t>
  </si>
  <si>
    <t>304: Flavored Cognac</t>
  </si>
  <si>
    <t>305: Armagnac</t>
  </si>
  <si>
    <t>310: Calvados VS, VSOP, XO, Hors d’Age</t>
  </si>
  <si>
    <t>320: Grape Brandy (all ages)</t>
  </si>
  <si>
    <t>321: Other Fruit Brandy</t>
  </si>
  <si>
    <t>324: Grappa</t>
  </si>
  <si>
    <t>326: Pisco</t>
  </si>
  <si>
    <t>327: Eau-de-Vie</t>
  </si>
  <si>
    <t>400: Fruit &amp; Nut Liqueurs</t>
  </si>
  <si>
    <t>401: Herbal/Botanicals Liqueurs</t>
  </si>
  <si>
    <t>402: Coffee Liqueurs</t>
  </si>
  <si>
    <t>404: Cream/Dairy Liqueurs</t>
  </si>
  <si>
    <t>405: Other Liqueurs</t>
  </si>
  <si>
    <t>408: Amaro</t>
  </si>
  <si>
    <t>418: Hard Seltzers</t>
  </si>
  <si>
    <t>419: Pre-Mixed Cocktails-Maximum of 24% AbV (Ready to Drink Cocktails, Jello Shots)</t>
  </si>
  <si>
    <t>420: Pre-Mixed Cocktails-Minimum of 25% AbV  (Ready to Drink Cocktails, Jello Shots)</t>
  </si>
  <si>
    <t>430: Non-Alcoholic Spirits</t>
  </si>
  <si>
    <t>431: Non-Alcoholic RTD beverages</t>
  </si>
  <si>
    <t>500: Other Miscellaneous Spirits</t>
  </si>
  <si>
    <t xml:space="preserve">SECTION 1. COMPANY INFORMATION: </t>
  </si>
  <si>
    <t>SECTION 2. CONTACT INFORMATION</t>
  </si>
  <si>
    <t>SECTION 3. ON-SITE CONTACT</t>
  </si>
  <si>
    <t xml:space="preserve">SECTION 5. SPIRITS ENTRY </t>
  </si>
  <si>
    <t xml:space="preserve">COMPANY NAME </t>
  </si>
  <si>
    <r>
      <rPr>
        <b/>
        <sz val="10"/>
        <color indexed="8"/>
        <rFont val="Arial"/>
        <family val="2"/>
      </rPr>
      <t xml:space="preserve">REGISTRATION TYPE </t>
    </r>
    <r>
      <rPr>
        <sz val="10"/>
        <color theme="1"/>
        <rFont val="Arial"/>
        <family val="2"/>
      </rPr>
      <t xml:space="preserve">
</t>
    </r>
  </si>
  <si>
    <t>TELEPHONE</t>
  </si>
  <si>
    <t xml:space="preserve">CELL PHONE </t>
  </si>
  <si>
    <t xml:space="preserve">CLASS CODE
</t>
  </si>
  <si>
    <r>
      <t xml:space="preserve">WHISKY REGION
</t>
    </r>
    <r>
      <rPr>
        <i/>
        <sz val="8"/>
        <rFont val="Arial"/>
        <family val="2"/>
      </rPr>
      <t>If applicable 
*leave blank if NA</t>
    </r>
  </si>
  <si>
    <t xml:space="preserve"> PRODUCT NAME
</t>
  </si>
  <si>
    <r>
      <t xml:space="preserve">FLAVOR
</t>
    </r>
    <r>
      <rPr>
        <i/>
        <sz val="8"/>
        <rFont val="Arial"/>
        <family val="2"/>
      </rPr>
      <t>if applicable
*leave blank if NA</t>
    </r>
  </si>
  <si>
    <r>
      <t xml:space="preserve">NOTES
</t>
    </r>
    <r>
      <rPr>
        <i/>
        <sz val="8"/>
        <color indexed="8"/>
        <rFont val="Arial"/>
        <family val="2"/>
      </rPr>
      <t>if applicable, any notes regarding product</t>
    </r>
  </si>
  <si>
    <r>
      <t xml:space="preserve">PRODUCT LISTING AS IT WILL PRINT IN ALL RESULTS 
</t>
    </r>
    <r>
      <rPr>
        <i/>
        <sz val="8"/>
        <color indexed="8"/>
        <rFont val="Arial"/>
        <family val="2"/>
      </rPr>
      <t/>
    </r>
  </si>
  <si>
    <t># OF ENTRIES</t>
  </si>
  <si>
    <t>ENTRY FEE</t>
  </si>
  <si>
    <t>REGISTRATION TYPE: Lower Level, Traditional or Exhibitor *</t>
  </si>
  <si>
    <r>
      <t xml:space="preserve">ENTRY DEADLINE: Friday, January 12, 2024                                        CONTACT: Hanna Empen, hanna@wswa.org                                                                        WEBSITE: </t>
    </r>
    <r>
      <rPr>
        <b/>
        <sz val="11"/>
        <color indexed="8"/>
        <rFont val="Arial"/>
        <family val="2"/>
      </rPr>
      <t>accesslive.wswa.org</t>
    </r>
  </si>
  <si>
    <t xml:space="preserve">The Wine &amp; Spirits Tasting Competition is one of the highlights of Access LIVE, offering a remarkable opportunity for additional exposure for your brand. This blind tasting competition rewards excellence in taste and provides opportunities for both established and emerging brands to garner recognition that will enhance their visibility during the show and establish enduring credibility for their products. The competition will conclude prior to the start of Access LIVE, allowing participating brands to proudly showcase their achievements throughout their entire Access LIVE experience, thus amplifying their brand presence. </t>
  </si>
  <si>
    <r>
      <t xml:space="preserve">ENTRY CHECKLIST: </t>
    </r>
    <r>
      <rPr>
        <i/>
        <sz val="10"/>
        <color rgb="FF003366"/>
        <rFont val="Arial"/>
        <family val="2"/>
      </rPr>
      <t xml:space="preserve">Complete all 4 items below by the </t>
    </r>
    <r>
      <rPr>
        <b/>
        <i/>
        <sz val="10"/>
        <color rgb="FF003366"/>
        <rFont val="Arial"/>
        <family val="2"/>
      </rPr>
      <t>January 12 deadline</t>
    </r>
    <r>
      <rPr>
        <i/>
        <sz val="10"/>
        <color rgb="FF003366"/>
        <rFont val="Arial"/>
        <family val="2"/>
      </rPr>
      <t xml:space="preserve"> to be successfully entered into the competition.</t>
    </r>
  </si>
  <si>
    <r>
      <rPr>
        <b/>
        <sz val="10"/>
        <color rgb="FF000000"/>
        <rFont val="Arial"/>
        <family val="2"/>
      </rPr>
      <t>1. ENTRY FORM:</t>
    </r>
    <r>
      <rPr>
        <sz val="9"/>
        <color rgb="FF000000"/>
        <rFont val="Arial"/>
        <family val="2"/>
      </rPr>
      <t xml:space="preserve"> Type directly into the fields below (don't type in all caps). Save this form with your company name and e-mail as an Excel attachment to Hanna@wswa.org (Please don't submit PDF, hand written, JPG or other formats).</t>
    </r>
  </si>
  <si>
    <r>
      <t xml:space="preserve">4. ALCOHOL BEVERAGE PRODUCT LIST: </t>
    </r>
    <r>
      <rPr>
        <sz val="9"/>
        <color rgb="FF000000"/>
        <rFont val="Arial"/>
        <family val="2"/>
      </rPr>
      <t>Complete the "Alcohol Product List" excel form with all product you will have shipped to Access LIVE, including product shipped separate for the competitions. Email the completed form to Hanna@wswa.org.</t>
    </r>
  </si>
  <si>
    <t>SECTION 4: WHOLESALER</t>
  </si>
  <si>
    <r>
      <t xml:space="preserve">*Payment must be submitted by January 12 at </t>
    </r>
    <r>
      <rPr>
        <i/>
        <u/>
        <sz val="9"/>
        <color rgb="FF000000"/>
        <rFont val="Arial"/>
        <family val="2"/>
      </rPr>
      <t>accesslive.wswa.org</t>
    </r>
  </si>
  <si>
    <t>TOTAL ENTRY FEE ($100 per entry)</t>
  </si>
  <si>
    <r>
      <t>134: Cristalino</t>
    </r>
    <r>
      <rPr>
        <sz val="11"/>
        <color theme="1"/>
        <rFont val="Calibri"/>
        <family val="2"/>
      </rPr>
      <t>(reposado, añejo, and extra-añejo)</t>
    </r>
  </si>
  <si>
    <t>135: Mixto Tequila</t>
  </si>
  <si>
    <t>136: Flavored Tequila</t>
  </si>
  <si>
    <t>137: Mezcal</t>
  </si>
  <si>
    <t>138: Sotol, Bacanora, Comiteca</t>
  </si>
  <si>
    <t>139: Non-Mexican Agave Spirits</t>
  </si>
  <si>
    <r>
      <t xml:space="preserve">2. ENTRY FEE: </t>
    </r>
    <r>
      <rPr>
        <sz val="9"/>
        <color rgb="FF000000"/>
        <rFont val="Arial"/>
        <family val="2"/>
      </rPr>
      <t xml:space="preserve">payment of $100 per product entered submitted online at </t>
    </r>
    <r>
      <rPr>
        <u/>
        <sz val="9"/>
        <color rgb="FF000000"/>
        <rFont val="Arial"/>
        <family val="2"/>
      </rPr>
      <t>accesslive.wswa.org</t>
    </r>
    <r>
      <rPr>
        <sz val="9"/>
        <color rgb="FF000000"/>
        <rFont val="Arial"/>
        <family val="2"/>
      </rPr>
      <t>.</t>
    </r>
  </si>
  <si>
    <r>
      <rPr>
        <b/>
        <sz val="10"/>
        <color rgb="FF000000"/>
        <rFont val="Arial"/>
        <family val="2"/>
      </rPr>
      <t xml:space="preserve">Alcohol Shipping Deadline: </t>
    </r>
    <r>
      <rPr>
        <sz val="10"/>
        <color rgb="FF000000"/>
        <rFont val="Arial"/>
        <family val="2"/>
      </rPr>
      <t xml:space="preserve">Deadline for receipt of product by WSWA wholesalers (Breakthru Beverage Group and SGWS) is January 12. All product must be delivered by the wholesaler to Caesars Forum on Tuesday, January 23.
</t>
    </r>
    <r>
      <rPr>
        <b/>
        <sz val="10"/>
        <color rgb="FF000000"/>
        <rFont val="Arial"/>
        <family val="2"/>
      </rPr>
      <t xml:space="preserve">
Alcohol Shipping Instructions: 
</t>
    </r>
    <r>
      <rPr>
        <sz val="10"/>
        <color rgb="FF000000"/>
        <rFont val="Arial"/>
        <family val="2"/>
      </rPr>
      <t xml:space="preserve">- IMPORTANT: All competition alcohol beverage MUST be shipped with the "Tasting Competition Product Destination Label" affixed to the side of the case and must be sent SEPARATE from the alcohol intended for your hospitality booth/suite. The competitions team will not have access to product sent with the hospitality booth/suite destination label and cannot pull samples from the hospitality booth/suite shipment. 
- If you are requesting your product be pulled from inventory at a Nevada wholesaler's warehouse, please email them the "Tasting Competition Product Destination Label" with your "Product Pull Form" to ensure it is sent separate from your suite or booth product request. Competition product cannot be sent in the same box as product intended for your booth/suite. 
- The tasting competition will take place prior to the start of Access LIVE, therefore product not shipped according to these guidelines will not arrive in time for the competition and your entry will be disqualified. Entry fees are non-refundable. 
</t>
    </r>
    <r>
      <rPr>
        <b/>
        <sz val="10"/>
        <color rgb="FF000000"/>
        <rFont val="Arial"/>
        <family val="2"/>
      </rPr>
      <t xml:space="preserve">
Competition Product Sample Quantities: 
</t>
    </r>
    <r>
      <rPr>
        <sz val="10"/>
        <color rgb="FF000000"/>
        <rFont val="Arial"/>
        <family val="2"/>
      </rPr>
      <t xml:space="preserve">- The competition will require THREE (3) 750ml (or equivalent) bottles per entry. Two bottles will utilized for judge sampling, and one bottle will be utilized for display if the product is awarded Best of Show or Double Gold. If a product is packaged for an individual serving (ie cans, split bottles...), please provide equivalent to 1L for tasting, and 1 package for display. 
</t>
    </r>
    <r>
      <rPr>
        <b/>
        <sz val="10"/>
        <color rgb="FF000000"/>
        <rFont val="Arial"/>
        <family val="2"/>
      </rPr>
      <t>Nevada Wholesaler</t>
    </r>
    <r>
      <rPr>
        <sz val="10"/>
        <color rgb="FF000000"/>
        <rFont val="Arial"/>
        <family val="2"/>
      </rPr>
      <t>: 
- All alcohol transported into Nevada for the purposes of Access LIVE shall be lawfully delivered to Caesars Forum Las Vegas through a Nevada-licensed wholesaler. Entrants may not direct ship or walk any alcohol beverage into Caesars Forum or Harrahs Las Vegas. Non-compliance may result in confiscation of product and disqualification from the competition. 
- WSWA is not responsible for any fees, excise taxes or other charges you may incur or related to the movement or delivery of your alcohol beverage to Access LIVE or the tasting competition.
- Please review the WSWA Product Handling Guidelines online at accesslive.wswa.org</t>
    </r>
  </si>
  <si>
    <t>Yes, I agree</t>
  </si>
  <si>
    <t>No, I understand my product samples will not be entered into the competition</t>
  </si>
  <si>
    <t>Tasting Product Samples</t>
  </si>
  <si>
    <t>BOOTH or SUITE #/NAME</t>
  </si>
  <si>
    <t>Access HQ Exhibit Hall Booth/Suite</t>
  </si>
  <si>
    <t>Main Street Hospitality Suite</t>
  </si>
  <si>
    <t>BOOTH/SUITE LOCATION</t>
  </si>
  <si>
    <t>WEBSITE</t>
  </si>
  <si>
    <t>Booth/Suite Location</t>
  </si>
  <si>
    <t>Forum Ballroom (Main Street Suite)</t>
  </si>
  <si>
    <t>Alliance Ballroom (Main Street Suite)</t>
  </si>
  <si>
    <t>Academy Ballroom (Main Street Suite)</t>
  </si>
  <si>
    <t>Mac Islay Single Malt Scotch Whisky</t>
  </si>
  <si>
    <t>Summit Ballroom (Access HQ Exhibit Hall &amp; Main Street)</t>
  </si>
  <si>
    <t>Dissolution</t>
  </si>
  <si>
    <t>No, I plan to pick up any remaining unopened product.</t>
  </si>
  <si>
    <t>Wholesaler Agreement</t>
  </si>
  <si>
    <t>Product Pick Up</t>
  </si>
  <si>
    <t>Yes, donate any leftover product to hospitality schools</t>
  </si>
  <si>
    <r>
      <rPr>
        <b/>
        <sz val="10"/>
        <color rgb="FF0F4B87"/>
        <rFont val="Arial"/>
        <family val="2"/>
      </rPr>
      <t>Product Dissolution:</t>
    </r>
    <r>
      <rPr>
        <sz val="10"/>
        <color rgb="FF0F4B87"/>
        <rFont val="Arial"/>
        <family val="2"/>
      </rPr>
      <t xml:space="preserve"> Products shipped to the tasting competition will be used for judge samples and, if awarded Best of Show or Double Gold, featured in the winners display case. 
~ Select "Yes' to agree that in the event there is any unopened leftover product, it will be donated to local hospitality schools for educational use in their hospitality classes  (UNLV and CSN). 
~ Select "No" if you wish to reclaim any unused product. Product must be picked up by a company representative at the Lake Tahoe Room in the Harrah's Convention Center on Tuesday, January 30, from 8:30 am to 9:30 am. Best of Show or Double Gold products in the winner display case can be picked up by emailing Hanna@wswa.org and visit the Caesars Forum between 9:00 am and 10:00 am on Thursday, February 1. Any product remaining after this time will be donated and no longer available for pick-up.</t>
    </r>
  </si>
  <si>
    <r>
      <rPr>
        <b/>
        <sz val="10"/>
        <color rgb="FF000000"/>
        <rFont val="Arial"/>
        <family val="2"/>
      </rPr>
      <t>Entry Form:</t>
    </r>
    <r>
      <rPr>
        <sz val="10"/>
        <color rgb="FF000000"/>
        <rFont val="Arial"/>
        <family val="2"/>
      </rPr>
      <t xml:space="preserve"> Complete this entry form and e-mail to hanna@wswa.org as an EXCEL attachment no later than January 12. (Please don't submit PDF, hand written, JPG or other formats.) WSWA won't accept late entries or submissions on-site at the event.
</t>
    </r>
    <r>
      <rPr>
        <b/>
        <sz val="10"/>
        <color rgb="FF000000"/>
        <rFont val="Arial"/>
        <family val="2"/>
      </rPr>
      <t xml:space="preserve">
Entry Fee: </t>
    </r>
    <r>
      <rPr>
        <sz val="10"/>
        <color rgb="FF000000"/>
        <rFont val="Arial"/>
        <family val="2"/>
      </rPr>
      <t xml:space="preserve">Entry fee of $100 per product entered must be paid online at accesslive.wswa.org by January 12. A 3.5% credit card transaction fee will be applied. A 100% refund, less a $75 processing fee, will be available for cancellations received by October 13, 2023. A 50% refund will be available for cancellations received October 14 through December 15, 2023. Fees will be forfeited for cancellations if received after December 15, 2023.
</t>
    </r>
    <r>
      <rPr>
        <b/>
        <sz val="10"/>
        <color rgb="FF000000"/>
        <rFont val="Arial"/>
        <family val="2"/>
      </rPr>
      <t xml:space="preserve">
Entry Qualifications: </t>
    </r>
    <r>
      <rPr>
        <sz val="10"/>
        <color rgb="FF000000"/>
        <rFont val="Arial"/>
        <family val="2"/>
      </rPr>
      <t xml:space="preserve">The company/brand entering the Tasting Competition must be registered for Access LIVE as an Exhibitor, defined as having reserving a hospitality suite or exhibit booth. There is no limit to the number of entries per company, however, no product may be entered into the competition more than once. The tasting competition will be conducted prior to the start of Access LIVE, and participants do not need to be physically present at the competition event to enter.  </t>
    </r>
  </si>
  <si>
    <r>
      <rPr>
        <b/>
        <sz val="10"/>
        <color indexed="8"/>
        <rFont val="Arial"/>
        <family val="2"/>
      </rPr>
      <t xml:space="preserve">Awards &amp; Judging Criteria
</t>
    </r>
    <r>
      <rPr>
        <sz val="10"/>
        <color indexed="8"/>
        <rFont val="Arial"/>
        <family val="2"/>
      </rPr>
      <t>- Results will be announced on Monday, January 29. Medals for display in the winners booth/suite will be distributed onsite and digital images will be emailed. Details will be emailed to the main contact on the entry form. 
- Medals for Best of Show, Double Gold, Gold and Silver will be made on a merit basis. The judges will not grant awards when, in their opinion, a product is not worthy of an award. 
- For a Double Gold to be received, the entire panel must give the product unanimous individual Gold Medals. All Double Gold winners will be entered into Sweepstakes where judges will re-taste the Double Gold winners and vote for the best per category. This majority vote will be awarded Best of Show. The Best of Show award has no bearing on the Double Gold medal.
- Double Gold and Best of Show winners will be displayed in the winner product display case, and will be featured in a future issue of The Tasting Panel Magazine. 
- Best of Show winners will be invited to pour tasting samples of their winning product in the Access HQ CONNECT on Tuesday, January 30. Each winner will need to supply 2 bottles of their winning Best of Show product and one brand representative to pour tasting samples. Additional details will be emailed to the main contact on the entry form.
- Products will be blind tasted by a panel of impartial, qualified, professional judges selected by The Tasting Panel Magazine and The SOMM Journal.  Each entry will, within reason and at the discretion of The Tasting Panel Magazine and The SOMM Journal, be evaluated within a peer group of similar products. The Tasting Panel Magazine and The SOMM Journal, as organizers, reserve the right to arrange categories and flights as they see fit and to reclassify an entry if it is entered into the incorrect class. Only pre-mixed cocktails and sparkling wine will be chilled; all other products will be tasted at room temperature.</t>
    </r>
  </si>
  <si>
    <r>
      <rPr>
        <b/>
        <sz val="10"/>
        <color rgb="FF000000"/>
        <rFont val="Arial"/>
        <family val="2"/>
      </rPr>
      <t xml:space="preserve">3. COMPETITION PRODUCT SAMPLES: </t>
    </r>
    <r>
      <rPr>
        <sz val="9"/>
        <color rgb="FF000000"/>
        <rFont val="Arial"/>
        <family val="2"/>
      </rPr>
      <t>Competition samples must be shipped to Nevada wholesaler with the "Competition Destination Label" affixed to the side of each case. The competition will take place prior to the start of Access LIVE, therefore competition samples MUST be sent separately from alcohol for your  booth/suite. See additional information in the Alcohol Product Guidelines above. Failure to follow these instructions will result in disqualification from the competition.</t>
    </r>
  </si>
  <si>
    <r>
      <t>SECTION 4: WHOLESALER</t>
    </r>
    <r>
      <rPr>
        <i/>
        <sz val="10"/>
        <color indexed="56"/>
        <rFont val="Arial"/>
        <family val="2"/>
      </rPr>
      <t xml:space="preserve">  Your Nevada wholesaler is required to deliver competition product to Caesars Forum on Tuesday, January 23 </t>
    </r>
  </si>
  <si>
    <r>
      <t xml:space="preserve">Select "Yes, I agree" from the drop down to the left to agree to the following:
</t>
    </r>
    <r>
      <rPr>
        <sz val="10"/>
        <color rgb="FF0F4B87"/>
        <rFont val="Arial"/>
        <family val="2"/>
      </rPr>
      <t>~ Entrant will provide three bottles (750ml or equivalent) of each product entered.
~ Competition samples will be provided in their own box, separate from booth/suite shipments. Tasting competition samples cannot be mixed in the same box as product intended for your booth/suite.
~ Affix the Tasting Competition Destination Label to the side of the box of all tasting competition product samples. This is to ensure your samples are delivered to the correct location.
~ Ensure your Nevada wholesaler will deliver tasting competition samples to Caesars Forum on Tuesday, January 23. You must coordinate directly with your wholesaler if other than SGWS or Breakthru.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</si>
</sst>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lt;=9999999]###\-####;\(###\)\ ###\-####"/>
    <numFmt numFmtId="165" formatCode="_(&quot;$&quot;* #,##0_);_(&quot;$&quot;* \(#,##0\);_(&quot;$&quot;* &quot;-&quot;??_);_(@_)"/>
  </numFmts>
  <fonts count="52">
    <font>
      <sz val="10"/>
      <color theme="1"/>
      <name val="Arial"/>
      <family val="2"/>
    </font>
    <font>
      <sz val="10"/>
      <color indexed="8"/>
      <name val="Arial"/>
      <family val="2"/>
    </font>
    <font>
      <b/>
      <sz val="10"/>
      <color indexed="8"/>
      <name val="Arial"/>
      <family val="2"/>
    </font>
    <font>
      <sz val="10"/>
      <name val="Arial"/>
      <family val="2"/>
    </font>
    <font>
      <sz val="12"/>
      <color indexed="8"/>
      <name val="Arial"/>
      <family val="2"/>
    </font>
    <font>
      <b/>
      <sz val="10"/>
      <name val="Arial"/>
      <family val="2"/>
    </font>
    <font>
      <sz val="9"/>
      <name val="Arial"/>
      <family val="2"/>
    </font>
    <font>
      <i/>
      <sz val="8"/>
      <color indexed="8"/>
      <name val="Arial"/>
      <family val="2"/>
    </font>
    <font>
      <sz val="12"/>
      <name val="Arial"/>
      <family val="2"/>
    </font>
    <font>
      <b/>
      <u/>
      <sz val="10"/>
      <name val="Arial"/>
      <family val="2"/>
    </font>
    <font>
      <sz val="8"/>
      <color indexed="8"/>
      <name val="Arial"/>
      <family val="2"/>
    </font>
    <font>
      <i/>
      <sz val="8"/>
      <name val="Arial"/>
      <family val="2"/>
    </font>
    <font>
      <b/>
      <sz val="11"/>
      <color indexed="8"/>
      <name val="Arial"/>
      <family val="2"/>
    </font>
    <font>
      <i/>
      <sz val="10"/>
      <color indexed="56"/>
      <name val="Arial"/>
      <family val="2"/>
    </font>
    <font>
      <b/>
      <sz val="10"/>
      <color indexed="56"/>
      <name val="Arial"/>
      <family val="2"/>
    </font>
    <font>
      <sz val="11"/>
      <color indexed="56"/>
      <name val="Arial"/>
      <family val="2"/>
    </font>
    <font>
      <i/>
      <sz val="11"/>
      <color indexed="56"/>
      <name val="Arial"/>
      <family val="2"/>
    </font>
    <font>
      <sz val="10"/>
      <color theme="1"/>
      <name val="Arial"/>
      <family val="2"/>
    </font>
    <font>
      <u/>
      <sz val="10"/>
      <color theme="10"/>
      <name val="Arial"/>
      <family val="2"/>
    </font>
    <font>
      <b/>
      <sz val="10"/>
      <color theme="1"/>
      <name val="Arial"/>
      <family val="2"/>
    </font>
    <font>
      <sz val="10"/>
      <color rgb="FFFF0000"/>
      <name val="Arial"/>
      <family val="2"/>
    </font>
    <font>
      <sz val="12"/>
      <color theme="1"/>
      <name val="Arial"/>
      <family val="2"/>
    </font>
    <font>
      <sz val="10"/>
      <color rgb="FF000000"/>
      <name val="Arial"/>
      <family val="2"/>
    </font>
    <font>
      <b/>
      <sz val="24"/>
      <color theme="0"/>
      <name val="Arial"/>
      <family val="2"/>
    </font>
    <font>
      <sz val="11"/>
      <color theme="1"/>
      <name val="Arial"/>
      <family val="2"/>
    </font>
    <font>
      <sz val="9"/>
      <color theme="1"/>
      <name val="Arial"/>
      <family val="2"/>
    </font>
    <font>
      <i/>
      <sz val="10"/>
      <color theme="1"/>
      <name val="Arial"/>
      <family val="2"/>
    </font>
    <font>
      <b/>
      <sz val="9"/>
      <color theme="1"/>
      <name val="Arial"/>
      <family val="2"/>
    </font>
    <font>
      <b/>
      <sz val="9"/>
      <color rgb="FF1C1C1C"/>
      <name val="Arial"/>
      <family val="2"/>
    </font>
    <font>
      <i/>
      <sz val="9"/>
      <color theme="0"/>
      <name val="Arial"/>
      <family val="2"/>
    </font>
    <font>
      <b/>
      <i/>
      <sz val="10"/>
      <color rgb="FF000000"/>
      <name val="Arial"/>
      <family val="2"/>
    </font>
    <font>
      <sz val="10"/>
      <color rgb="FFFF0000"/>
      <name val="Calibri"/>
      <family val="2"/>
    </font>
    <font>
      <b/>
      <sz val="11"/>
      <color theme="1"/>
      <name val="Arial"/>
      <family val="2"/>
    </font>
    <font>
      <i/>
      <sz val="8"/>
      <color rgb="FF1C1C1C"/>
      <name val="Arial"/>
      <family val="2"/>
    </font>
    <font>
      <b/>
      <i/>
      <sz val="10"/>
      <color theme="1"/>
      <name val="Arial"/>
      <family val="2"/>
    </font>
    <font>
      <b/>
      <sz val="12"/>
      <color rgb="FF0F4B87"/>
      <name val="Arial"/>
      <family val="2"/>
    </font>
    <font>
      <b/>
      <sz val="14"/>
      <color theme="0"/>
      <name val="Arial"/>
      <family val="2"/>
    </font>
    <font>
      <sz val="14"/>
      <name val="Inherit"/>
    </font>
    <font>
      <i/>
      <sz val="10"/>
      <name val="Arial"/>
      <family val="2"/>
    </font>
    <font>
      <b/>
      <sz val="10"/>
      <color rgb="FF000000"/>
      <name val="Arial"/>
      <family val="2"/>
    </font>
    <font>
      <sz val="9"/>
      <color rgb="FF000000"/>
      <name val="Arial"/>
      <family val="2"/>
    </font>
    <font>
      <b/>
      <i/>
      <sz val="9"/>
      <color rgb="FF000000"/>
      <name val="Arial"/>
      <family val="2"/>
    </font>
    <font>
      <i/>
      <sz val="9"/>
      <color indexed="8"/>
      <name val="Arial"/>
      <family val="2"/>
    </font>
    <font>
      <i/>
      <sz val="9"/>
      <color rgb="FF000000"/>
      <name val="Arial"/>
      <family val="2"/>
    </font>
    <font>
      <b/>
      <sz val="12"/>
      <color rgb="FF0F4B87"/>
      <name val="Arial"/>
      <family val="2"/>
    </font>
    <font>
      <i/>
      <sz val="10"/>
      <color rgb="FF003366"/>
      <name val="Arial"/>
      <family val="2"/>
    </font>
    <font>
      <u/>
      <sz val="9"/>
      <color rgb="FF000000"/>
      <name val="Arial"/>
      <family val="2"/>
    </font>
    <font>
      <i/>
      <u/>
      <sz val="9"/>
      <color rgb="FF000000"/>
      <name val="Arial"/>
      <family val="2"/>
    </font>
    <font>
      <b/>
      <i/>
      <sz val="10"/>
      <color rgb="FF003366"/>
      <name val="Arial"/>
      <family val="2"/>
    </font>
    <font>
      <sz val="11"/>
      <color theme="1"/>
      <name val="Calibri"/>
      <family val="2"/>
    </font>
    <font>
      <b/>
      <sz val="10"/>
      <color rgb="FF0F4B87"/>
      <name val="Arial"/>
      <family val="2"/>
    </font>
    <font>
      <sz val="10"/>
      <color rgb="FF0F4B87"/>
      <name val="Arial"/>
      <family val="2"/>
    </font>
  </fonts>
  <fills count="8">
    <fill>
      <patternFill patternType="none"/>
    </fill>
    <fill>
      <patternFill patternType="gray125"/>
    </fill>
    <fill>
      <patternFill patternType="solid">
        <fgColor theme="0" tint="-0.14999847407452621"/>
        <bgColor indexed="64"/>
      </patternFill>
    </fill>
    <fill>
      <patternFill patternType="solid">
        <fgColor theme="4" tint="0.39997558519241921"/>
        <bgColor indexed="64"/>
      </patternFill>
    </fill>
    <fill>
      <patternFill patternType="solid">
        <fgColor theme="8" tint="0.79998168889431442"/>
        <bgColor indexed="64"/>
      </patternFill>
    </fill>
    <fill>
      <patternFill patternType="solid">
        <fgColor rgb="FFF2F2F4"/>
        <bgColor indexed="64"/>
      </patternFill>
    </fill>
    <fill>
      <patternFill patternType="solid">
        <fgColor rgb="FF0F4B87"/>
        <bgColor indexed="64"/>
      </patternFill>
    </fill>
    <fill>
      <patternFill patternType="solid">
        <fgColor rgb="FFF7F5E9"/>
        <bgColor indexed="64"/>
      </patternFill>
    </fill>
  </fills>
  <borders count="35">
    <border>
      <left/>
      <right/>
      <top/>
      <bottom/>
      <diagonal/>
    </border>
    <border>
      <left style="medium">
        <color indexed="64"/>
      </left>
      <right/>
      <top/>
      <bottom/>
      <diagonal/>
    </border>
    <border>
      <left/>
      <right style="medium">
        <color indexed="64"/>
      </right>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theme="0"/>
      </left>
      <right/>
      <top style="medium">
        <color theme="0"/>
      </top>
      <bottom style="medium">
        <color theme="0"/>
      </bottom>
      <diagonal/>
    </border>
    <border>
      <left style="medium">
        <color theme="0"/>
      </left>
      <right style="medium">
        <color theme="0"/>
      </right>
      <top/>
      <bottom style="medium">
        <color theme="0"/>
      </bottom>
      <diagonal/>
    </border>
    <border>
      <left/>
      <right/>
      <top style="medium">
        <color indexed="64"/>
      </top>
      <bottom style="medium">
        <color theme="0"/>
      </bottom>
      <diagonal/>
    </border>
    <border>
      <left style="medium">
        <color theme="0"/>
      </left>
      <right style="medium">
        <color theme="0"/>
      </right>
      <top style="medium">
        <color theme="0"/>
      </top>
      <bottom style="medium">
        <color theme="0"/>
      </bottom>
      <diagonal/>
    </border>
    <border>
      <left style="medium">
        <color indexed="64"/>
      </left>
      <right style="medium">
        <color theme="0"/>
      </right>
      <top style="medium">
        <color theme="0"/>
      </top>
      <bottom/>
      <diagonal/>
    </border>
    <border>
      <left style="medium">
        <color theme="0"/>
      </left>
      <right style="medium">
        <color theme="0"/>
      </right>
      <top style="medium">
        <color theme="0"/>
      </top>
      <bottom/>
      <diagonal/>
    </border>
    <border>
      <left/>
      <right style="medium">
        <color theme="0"/>
      </right>
      <top style="medium">
        <color theme="0"/>
      </top>
      <bottom/>
      <diagonal/>
    </border>
    <border>
      <left style="medium">
        <color theme="0"/>
      </left>
      <right style="medium">
        <color indexed="64"/>
      </right>
      <top style="medium">
        <color theme="0"/>
      </top>
      <bottom/>
      <diagonal/>
    </border>
    <border>
      <left style="medium">
        <color theme="0"/>
      </left>
      <right/>
      <top style="medium">
        <color theme="0"/>
      </top>
      <bottom/>
      <diagonal/>
    </border>
    <border>
      <left style="thin">
        <color rgb="FF16182D"/>
      </left>
      <right style="thin">
        <color rgb="FF16182D"/>
      </right>
      <top style="thin">
        <color rgb="FF16182D"/>
      </top>
      <bottom style="thin">
        <color rgb="FF16182D"/>
      </bottom>
      <diagonal/>
    </border>
    <border>
      <left style="thin">
        <color rgb="FF16182D"/>
      </left>
      <right style="thin">
        <color rgb="FF16182D"/>
      </right>
      <top/>
      <bottom style="thin">
        <color rgb="FF16182D"/>
      </bottom>
      <diagonal/>
    </border>
    <border>
      <left style="medium">
        <color indexed="64"/>
      </left>
      <right style="thin">
        <color theme="4" tint="-0.499984740745262"/>
      </right>
      <top style="medium">
        <color indexed="64"/>
      </top>
      <bottom style="thin">
        <color theme="4" tint="-0.499984740745262"/>
      </bottom>
      <diagonal/>
    </border>
    <border>
      <left style="thin">
        <color theme="4" tint="-0.499984740745262"/>
      </left>
      <right style="thin">
        <color theme="4" tint="-0.499984740745262"/>
      </right>
      <top style="medium">
        <color indexed="64"/>
      </top>
      <bottom style="thin">
        <color theme="4" tint="-0.499984740745262"/>
      </bottom>
      <diagonal/>
    </border>
    <border>
      <left style="thin">
        <color theme="4" tint="-0.499984740745262"/>
      </left>
      <right style="medium">
        <color indexed="64"/>
      </right>
      <top style="medium">
        <color indexed="64"/>
      </top>
      <bottom style="thin">
        <color theme="4" tint="-0.499984740745262"/>
      </bottom>
      <diagonal/>
    </border>
    <border>
      <left style="medium">
        <color indexed="64"/>
      </left>
      <right/>
      <top style="medium">
        <color indexed="64"/>
      </top>
      <bottom style="medium">
        <color theme="0"/>
      </bottom>
      <diagonal/>
    </border>
    <border>
      <left/>
      <right style="medium">
        <color indexed="64"/>
      </right>
      <top style="medium">
        <color indexed="64"/>
      </top>
      <bottom style="medium">
        <color theme="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16182D"/>
      </left>
      <right style="thin">
        <color rgb="FF16182D"/>
      </right>
      <top style="thin">
        <color rgb="FF16182D"/>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s>
  <cellStyleXfs count="4">
    <xf numFmtId="0" fontId="0" fillId="0" borderId="0"/>
    <xf numFmtId="44" fontId="17" fillId="0" borderId="0" applyFont="0" applyFill="0" applyBorder="0" applyAlignment="0" applyProtection="0"/>
    <xf numFmtId="0" fontId="18" fillId="0" borderId="0" applyNumberFormat="0" applyFill="0" applyBorder="0" applyAlignment="0" applyProtection="0">
      <alignment vertical="top"/>
      <protection locked="0"/>
    </xf>
    <xf numFmtId="9" fontId="17" fillId="0" borderId="0" applyFont="0" applyFill="0" applyBorder="0" applyAlignment="0" applyProtection="0"/>
  </cellStyleXfs>
  <cellXfs count="172">
    <xf numFmtId="0" fontId="0" fillId="0" borderId="0" xfId="0"/>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Alignment="1">
      <alignment vertical="top" wrapText="1"/>
    </xf>
    <xf numFmtId="0" fontId="21" fillId="0" borderId="0" xfId="0" applyFont="1" applyAlignment="1">
      <alignment vertical="center" wrapText="1"/>
    </xf>
    <xf numFmtId="0" fontId="21" fillId="0" borderId="0" xfId="0" applyFont="1" applyAlignment="1">
      <alignment horizontal="center" vertical="center" wrapText="1"/>
    </xf>
    <xf numFmtId="0" fontId="21" fillId="0" borderId="0" xfId="0" applyFont="1" applyAlignment="1">
      <alignment horizontal="left" vertical="center" wrapText="1"/>
    </xf>
    <xf numFmtId="0" fontId="22" fillId="0" borderId="0" xfId="0" applyFont="1" applyAlignment="1">
      <alignment vertical="top" wrapText="1"/>
    </xf>
    <xf numFmtId="0" fontId="0" fillId="0" borderId="0" xfId="0" applyAlignment="1">
      <alignment horizontal="left"/>
    </xf>
    <xf numFmtId="0" fontId="0" fillId="0" borderId="1" xfId="0" applyBorder="1" applyAlignment="1">
      <alignment horizontal="left"/>
    </xf>
    <xf numFmtId="0" fontId="0" fillId="0" borderId="2" xfId="0" applyBorder="1" applyAlignment="1">
      <alignment horizontal="left"/>
    </xf>
    <xf numFmtId="0" fontId="23" fillId="0" borderId="0" xfId="0" applyFont="1" applyAlignment="1">
      <alignment vertical="center" wrapText="1"/>
    </xf>
    <xf numFmtId="0" fontId="0" fillId="0" borderId="0" xfId="0" applyAlignment="1">
      <alignment horizontal="left" vertical="top" wrapText="1" indent="1"/>
    </xf>
    <xf numFmtId="0" fontId="24" fillId="0" borderId="0" xfId="0" applyFont="1" applyAlignment="1">
      <alignment vertical="top" wrapText="1"/>
    </xf>
    <xf numFmtId="0" fontId="24" fillId="0" borderId="0" xfId="0" applyFont="1" applyAlignment="1">
      <alignment horizontal="left" vertical="top" wrapText="1"/>
    </xf>
    <xf numFmtId="0" fontId="25" fillId="0" borderId="0" xfId="0" applyFont="1" applyAlignment="1">
      <alignment horizontal="left" vertical="center" wrapText="1"/>
    </xf>
    <xf numFmtId="0" fontId="2" fillId="2" borderId="6"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3" borderId="3" xfId="0" applyFont="1" applyFill="1" applyBorder="1" applyAlignment="1">
      <alignment horizontal="center" vertical="center" wrapText="1"/>
    </xf>
    <xf numFmtId="0" fontId="19" fillId="2" borderId="6" xfId="0" applyFont="1" applyFill="1" applyBorder="1" applyAlignment="1">
      <alignment vertical="center" wrapText="1"/>
    </xf>
    <xf numFmtId="0" fontId="0" fillId="0" borderId="0" xfId="0" applyAlignment="1">
      <alignment horizontal="left" vertical="top" wrapText="1"/>
    </xf>
    <xf numFmtId="0" fontId="27" fillId="0" borderId="0" xfId="0" applyFont="1" applyAlignment="1">
      <alignment horizontal="left" vertical="center" wrapText="1"/>
    </xf>
    <xf numFmtId="0" fontId="3" fillId="0" borderId="0" xfId="0" applyFont="1" applyAlignment="1">
      <alignment vertical="top" wrapText="1"/>
    </xf>
    <xf numFmtId="0" fontId="0" fillId="4" borderId="9" xfId="0" applyFill="1" applyBorder="1" applyAlignment="1">
      <alignment horizontal="left" vertical="top" wrapText="1"/>
    </xf>
    <xf numFmtId="0" fontId="26" fillId="0" borderId="0" xfId="0" applyFont="1" applyAlignment="1">
      <alignment vertical="center" wrapText="1"/>
    </xf>
    <xf numFmtId="0" fontId="28" fillId="0" borderId="0" xfId="0" applyFont="1" applyAlignment="1">
      <alignment horizontal="left" vertical="center" wrapText="1"/>
    </xf>
    <xf numFmtId="0" fontId="29" fillId="0" borderId="0" xfId="0" applyFont="1" applyAlignment="1">
      <alignment vertical="center" wrapText="1"/>
    </xf>
    <xf numFmtId="0" fontId="0" fillId="2" borderId="0" xfId="0" applyFill="1" applyAlignment="1">
      <alignment horizontal="left"/>
    </xf>
    <xf numFmtId="0" fontId="2" fillId="2" borderId="10" xfId="0" applyFont="1" applyFill="1" applyBorder="1" applyAlignment="1">
      <alignment horizontal="center" vertical="center" wrapText="1"/>
    </xf>
    <xf numFmtId="0" fontId="0" fillId="2" borderId="11" xfId="0" applyFill="1" applyBorder="1" applyAlignment="1">
      <alignment horizontal="center" vertical="center" wrapText="1"/>
    </xf>
    <xf numFmtId="0" fontId="19" fillId="2" borderId="11"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9" fillId="2" borderId="12" xfId="0" applyFont="1" applyFill="1" applyBorder="1" applyAlignment="1">
      <alignment horizontal="center" vertical="center" wrapText="1"/>
    </xf>
    <xf numFmtId="0" fontId="19" fillId="2" borderId="13" xfId="0" applyFont="1" applyFill="1" applyBorder="1" applyAlignment="1">
      <alignment horizontal="center" vertical="center" wrapText="1"/>
    </xf>
    <xf numFmtId="0" fontId="19" fillId="2" borderId="14" xfId="0" applyFont="1" applyFill="1" applyBorder="1" applyAlignment="1">
      <alignment vertical="center" wrapText="1"/>
    </xf>
    <xf numFmtId="0" fontId="20" fillId="0" borderId="0" xfId="0" applyFont="1" applyAlignment="1">
      <alignment horizontal="center" vertical="center" wrapText="1"/>
    </xf>
    <xf numFmtId="0" fontId="5" fillId="2" borderId="9"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24" fillId="0" borderId="0" xfId="0" applyFont="1" applyAlignment="1">
      <alignment horizontal="left" vertical="center" wrapText="1"/>
    </xf>
    <xf numFmtId="0" fontId="0" fillId="0" borderId="4" xfId="0" applyBorder="1" applyAlignment="1" applyProtection="1">
      <alignment horizontal="left" vertical="center" wrapText="1"/>
      <protection locked="0"/>
    </xf>
    <xf numFmtId="0" fontId="18" fillId="0" borderId="4" xfId="2" applyFill="1" applyBorder="1" applyAlignment="1" applyProtection="1">
      <alignment horizontal="left" vertical="center" wrapText="1"/>
      <protection locked="0"/>
    </xf>
    <xf numFmtId="164" fontId="0" fillId="0" borderId="4" xfId="0" applyNumberFormat="1" applyBorder="1" applyAlignment="1" applyProtection="1">
      <alignment horizontal="left" vertical="center" wrapText="1"/>
      <protection locked="0"/>
    </xf>
    <xf numFmtId="0" fontId="0" fillId="0" borderId="4" xfId="0" applyBorder="1" applyAlignment="1" applyProtection="1">
      <alignment horizontal="left"/>
      <protection locked="0"/>
    </xf>
    <xf numFmtId="44" fontId="17" fillId="0" borderId="4" xfId="1" applyFont="1" applyFill="1" applyBorder="1" applyAlignment="1" applyProtection="1">
      <alignment horizontal="left" vertical="center" wrapText="1"/>
      <protection locked="0"/>
    </xf>
    <xf numFmtId="10" fontId="0" fillId="0" borderId="4" xfId="0" applyNumberFormat="1" applyBorder="1" applyAlignment="1" applyProtection="1">
      <alignment horizontal="left" vertical="center" wrapText="1"/>
      <protection locked="0"/>
    </xf>
    <xf numFmtId="44" fontId="0" fillId="0" borderId="4" xfId="0" applyNumberFormat="1" applyBorder="1" applyAlignment="1" applyProtection="1">
      <alignment horizontal="left" vertical="center" wrapText="1"/>
      <protection locked="0"/>
    </xf>
    <xf numFmtId="44" fontId="0" fillId="0" borderId="5" xfId="0" applyNumberFormat="1" applyBorder="1" applyAlignment="1" applyProtection="1">
      <alignment horizontal="left"/>
      <protection locked="0"/>
    </xf>
    <xf numFmtId="0" fontId="0" fillId="0" borderId="0" xfId="0" applyAlignment="1" applyProtection="1">
      <alignment horizontal="left"/>
      <protection locked="0"/>
    </xf>
    <xf numFmtId="0" fontId="0" fillId="0" borderId="2" xfId="0" applyBorder="1" applyAlignment="1" applyProtection="1">
      <alignment horizontal="left"/>
      <protection locked="0"/>
    </xf>
    <xf numFmtId="0" fontId="32" fillId="0" borderId="0" xfId="0" applyFont="1" applyAlignment="1">
      <alignment horizontal="left" vertical="center" wrapText="1"/>
    </xf>
    <xf numFmtId="0" fontId="8" fillId="0" borderId="0" xfId="0" applyFont="1" applyAlignment="1">
      <alignment horizontal="center" vertical="top" wrapText="1"/>
    </xf>
    <xf numFmtId="0" fontId="5" fillId="0" borderId="0" xfId="0" applyFont="1" applyAlignment="1">
      <alignment horizontal="center" vertical="top" wrapText="1"/>
    </xf>
    <xf numFmtId="0" fontId="3" fillId="0" borderId="0" xfId="0" applyFont="1" applyAlignment="1">
      <alignment horizontal="left" vertical="center" wrapText="1"/>
    </xf>
    <xf numFmtId="44" fontId="33" fillId="5" borderId="15" xfId="1" applyFont="1" applyFill="1" applyBorder="1" applyAlignment="1" applyProtection="1">
      <alignment horizontal="left" vertical="center" wrapText="1"/>
    </xf>
    <xf numFmtId="0" fontId="3" fillId="0" borderId="0" xfId="0" applyFont="1"/>
    <xf numFmtId="0" fontId="17" fillId="0" borderId="0" xfId="0" applyFont="1"/>
    <xf numFmtId="0" fontId="37" fillId="0" borderId="0" xfId="0" applyFont="1"/>
    <xf numFmtId="0" fontId="31" fillId="0" borderId="0" xfId="0" applyFont="1" applyAlignment="1">
      <alignment horizontal="left" vertical="center"/>
    </xf>
    <xf numFmtId="0" fontId="19" fillId="5" borderId="22" xfId="0" applyFont="1" applyFill="1" applyBorder="1" applyAlignment="1">
      <alignment horizontal="center" vertical="center" wrapText="1"/>
    </xf>
    <xf numFmtId="0" fontId="2" fillId="5" borderId="22" xfId="0" applyFont="1" applyFill="1" applyBorder="1" applyAlignment="1">
      <alignment horizontal="center" vertical="center" wrapText="1"/>
    </xf>
    <xf numFmtId="0" fontId="34" fillId="5" borderId="22" xfId="0" applyFont="1" applyFill="1" applyBorder="1" applyAlignment="1">
      <alignment horizontal="center" vertical="center" wrapText="1"/>
    </xf>
    <xf numFmtId="0" fontId="5" fillId="5" borderId="22" xfId="0" applyFont="1" applyFill="1" applyBorder="1" applyAlignment="1">
      <alignment horizontal="center" vertical="center" wrapText="1"/>
    </xf>
    <xf numFmtId="0" fontId="33" fillId="5" borderId="16" xfId="0" applyFont="1" applyFill="1" applyBorder="1" applyAlignment="1">
      <alignment horizontal="left" vertical="center" wrapText="1"/>
    </xf>
    <xf numFmtId="0" fontId="11" fillId="5" borderId="16" xfId="0" applyFont="1" applyFill="1" applyBorder="1" applyAlignment="1">
      <alignment horizontal="left" vertical="center" wrapText="1"/>
    </xf>
    <xf numFmtId="0" fontId="33" fillId="5" borderId="16" xfId="0" applyFont="1" applyFill="1" applyBorder="1" applyAlignment="1">
      <alignment vertical="center" wrapText="1"/>
    </xf>
    <xf numFmtId="44" fontId="33" fillId="5" borderId="16" xfId="1" applyFont="1" applyFill="1" applyBorder="1" applyAlignment="1">
      <alignment horizontal="left" vertical="center" wrapText="1"/>
    </xf>
    <xf numFmtId="10" fontId="33" fillId="5" borderId="16" xfId="0" applyNumberFormat="1" applyFont="1" applyFill="1" applyBorder="1" applyAlignment="1">
      <alignment horizontal="left" vertical="center" wrapText="1"/>
    </xf>
    <xf numFmtId="44" fontId="33" fillId="5" borderId="16" xfId="1" applyFont="1" applyFill="1" applyBorder="1" applyAlignment="1" applyProtection="1">
      <alignment horizontal="left" vertical="center" wrapText="1"/>
    </xf>
    <xf numFmtId="0" fontId="0" fillId="7" borderId="22" xfId="0" applyFill="1" applyBorder="1" applyAlignment="1" applyProtection="1">
      <alignment horizontal="center" vertical="center" shrinkToFit="1"/>
      <protection locked="0"/>
    </xf>
    <xf numFmtId="0" fontId="18" fillId="7" borderId="22" xfId="2" applyFill="1" applyBorder="1" applyAlignment="1" applyProtection="1">
      <alignment horizontal="left" vertical="center" shrinkToFit="1"/>
      <protection locked="0"/>
    </xf>
    <xf numFmtId="0" fontId="3" fillId="7" borderId="22" xfId="0" applyFont="1" applyFill="1" applyBorder="1" applyAlignment="1" applyProtection="1">
      <alignment horizontal="left" vertical="center" shrinkToFit="1"/>
      <protection locked="0"/>
    </xf>
    <xf numFmtId="0" fontId="25" fillId="7" borderId="16" xfId="0" applyFont="1" applyFill="1" applyBorder="1" applyAlignment="1" applyProtection="1">
      <alignment horizontal="left" vertical="center" shrinkToFit="1"/>
      <protection locked="0"/>
    </xf>
    <xf numFmtId="44" fontId="25" fillId="7" borderId="16" xfId="1" applyFont="1" applyFill="1" applyBorder="1" applyAlignment="1" applyProtection="1">
      <alignment horizontal="left" vertical="center" shrinkToFit="1"/>
      <protection locked="0"/>
    </xf>
    <xf numFmtId="0" fontId="6" fillId="7" borderId="16" xfId="0" applyFont="1" applyFill="1" applyBorder="1" applyAlignment="1" applyProtection="1">
      <alignment horizontal="left" vertical="center" shrinkToFit="1"/>
      <protection locked="0"/>
    </xf>
    <xf numFmtId="10" fontId="25" fillId="7" borderId="16" xfId="3" applyNumberFormat="1" applyFont="1" applyFill="1" applyBorder="1" applyAlignment="1" applyProtection="1">
      <alignment horizontal="left" vertical="center" shrinkToFit="1"/>
      <protection locked="0"/>
    </xf>
    <xf numFmtId="0" fontId="25" fillId="7" borderId="15" xfId="0" applyFont="1" applyFill="1" applyBorder="1" applyAlignment="1" applyProtection="1">
      <alignment horizontal="left" vertical="center" shrinkToFit="1"/>
      <protection locked="0"/>
    </xf>
    <xf numFmtId="44" fontId="25" fillId="7" borderId="15" xfId="1" applyFont="1" applyFill="1" applyBorder="1" applyAlignment="1" applyProtection="1">
      <alignment horizontal="left" vertical="center" shrinkToFit="1"/>
      <protection locked="0"/>
    </xf>
    <xf numFmtId="0" fontId="6" fillId="7" borderId="15" xfId="0" applyFont="1" applyFill="1" applyBorder="1" applyAlignment="1" applyProtection="1">
      <alignment horizontal="left" vertical="center" shrinkToFit="1"/>
      <protection locked="0"/>
    </xf>
    <xf numFmtId="10" fontId="25" fillId="7" borderId="15" xfId="3" applyNumberFormat="1" applyFont="1" applyFill="1" applyBorder="1" applyAlignment="1" applyProtection="1">
      <alignment horizontal="left" vertical="center" shrinkToFit="1"/>
      <protection locked="0"/>
    </xf>
    <xf numFmtId="0" fontId="25" fillId="7" borderId="25" xfId="0" applyFont="1" applyFill="1" applyBorder="1" applyAlignment="1" applyProtection="1">
      <alignment horizontal="left" vertical="center" shrinkToFit="1"/>
      <protection locked="0"/>
    </xf>
    <xf numFmtId="44" fontId="25" fillId="7" borderId="25" xfId="1" applyFont="1" applyFill="1" applyBorder="1" applyAlignment="1" applyProtection="1">
      <alignment horizontal="left" vertical="center" shrinkToFit="1"/>
      <protection locked="0"/>
    </xf>
    <xf numFmtId="0" fontId="6" fillId="7" borderId="25" xfId="0" applyFont="1" applyFill="1" applyBorder="1" applyAlignment="1" applyProtection="1">
      <alignment horizontal="left" vertical="center" shrinkToFit="1"/>
      <protection locked="0"/>
    </xf>
    <xf numFmtId="10" fontId="25" fillId="7" borderId="25" xfId="3" applyNumberFormat="1" applyFont="1" applyFill="1" applyBorder="1" applyAlignment="1" applyProtection="1">
      <alignment horizontal="left" vertical="center" shrinkToFit="1"/>
      <protection locked="0"/>
    </xf>
    <xf numFmtId="44" fontId="33" fillId="5" borderId="25" xfId="1" applyFont="1" applyFill="1" applyBorder="1" applyAlignment="1" applyProtection="1">
      <alignment horizontal="left" vertical="center" wrapText="1"/>
    </xf>
    <xf numFmtId="0" fontId="25" fillId="7" borderId="22" xfId="0" applyFont="1" applyFill="1" applyBorder="1" applyAlignment="1" applyProtection="1">
      <alignment horizontal="left" vertical="center" shrinkToFit="1"/>
      <protection locked="0"/>
    </xf>
    <xf numFmtId="44" fontId="25" fillId="7" borderId="22" xfId="1" applyFont="1" applyFill="1" applyBorder="1" applyAlignment="1" applyProtection="1">
      <alignment horizontal="left" vertical="center" shrinkToFit="1"/>
      <protection locked="0"/>
    </xf>
    <xf numFmtId="0" fontId="6" fillId="7" borderId="22" xfId="0" applyFont="1" applyFill="1" applyBorder="1" applyAlignment="1" applyProtection="1">
      <alignment horizontal="left" vertical="center" shrinkToFit="1"/>
      <protection locked="0"/>
    </xf>
    <xf numFmtId="10" fontId="25" fillId="7" borderId="22" xfId="3" applyNumberFormat="1" applyFont="1" applyFill="1" applyBorder="1" applyAlignment="1" applyProtection="1">
      <alignment horizontal="left" vertical="center" shrinkToFit="1"/>
      <protection locked="0"/>
    </xf>
    <xf numFmtId="44" fontId="33" fillId="5" borderId="22" xfId="1" applyFont="1" applyFill="1" applyBorder="1" applyAlignment="1" applyProtection="1">
      <alignment horizontal="left" vertical="center" wrapText="1"/>
    </xf>
    <xf numFmtId="0" fontId="30" fillId="5" borderId="26" xfId="0" applyFont="1" applyFill="1" applyBorder="1" applyAlignment="1">
      <alignment vertical="center"/>
    </xf>
    <xf numFmtId="0" fontId="0" fillId="0" borderId="27" xfId="0" applyBorder="1" applyAlignment="1">
      <alignment horizontal="center" vertical="center" wrapText="1"/>
    </xf>
    <xf numFmtId="0" fontId="26" fillId="0" borderId="28" xfId="0" applyFont="1" applyBorder="1" applyAlignment="1">
      <alignment vertical="center"/>
    </xf>
    <xf numFmtId="0" fontId="0" fillId="0" borderId="29" xfId="0" applyBorder="1" applyAlignment="1">
      <alignment horizontal="center" vertical="center" wrapText="1"/>
    </xf>
    <xf numFmtId="0" fontId="41" fillId="0" borderId="28" xfId="0" applyFont="1" applyBorder="1" applyAlignment="1">
      <alignment vertical="center"/>
    </xf>
    <xf numFmtId="0" fontId="25" fillId="0" borderId="29" xfId="0" applyFont="1" applyBorder="1" applyAlignment="1">
      <alignment horizontal="center" vertical="center" wrapText="1"/>
    </xf>
    <xf numFmtId="0" fontId="43" fillId="0" borderId="28" xfId="0" applyFont="1" applyBorder="1" applyAlignment="1">
      <alignment vertical="center" wrapText="1"/>
    </xf>
    <xf numFmtId="0" fontId="29" fillId="0" borderId="28" xfId="0" applyFont="1" applyBorder="1" applyAlignment="1">
      <alignment vertical="center"/>
    </xf>
    <xf numFmtId="0" fontId="41" fillId="0" borderId="28" xfId="0" applyFont="1" applyBorder="1" applyAlignment="1">
      <alignment vertical="center" wrapText="1"/>
    </xf>
    <xf numFmtId="0" fontId="43" fillId="0" borderId="30" xfId="0" applyFont="1" applyBorder="1" applyAlignment="1">
      <alignment vertical="center" wrapText="1"/>
    </xf>
    <xf numFmtId="0" fontId="25" fillId="0" borderId="31" xfId="0" applyFont="1" applyBorder="1" applyAlignment="1">
      <alignment horizontal="center" vertical="center" wrapText="1"/>
    </xf>
    <xf numFmtId="0" fontId="2" fillId="7" borderId="23" xfId="0" applyFont="1" applyFill="1" applyBorder="1" applyAlignment="1" applyProtection="1">
      <alignment horizontal="center" vertical="center" wrapText="1"/>
      <protection locked="0"/>
    </xf>
    <xf numFmtId="165" fontId="25" fillId="5" borderId="23" xfId="1" applyNumberFormat="1" applyFont="1" applyFill="1" applyBorder="1" applyAlignment="1" applyProtection="1">
      <alignment horizontal="left" vertical="center" shrinkToFit="1"/>
      <protection locked="0"/>
    </xf>
    <xf numFmtId="0" fontId="25" fillId="7" borderId="4" xfId="0" applyFont="1" applyFill="1" applyBorder="1" applyAlignment="1" applyProtection="1">
      <alignment horizontal="left" vertical="center" wrapText="1" shrinkToFit="1"/>
      <protection locked="0"/>
    </xf>
    <xf numFmtId="0" fontId="18" fillId="7" borderId="23" xfId="2" applyFill="1" applyBorder="1" applyAlignment="1" applyProtection="1">
      <alignment horizontal="left" vertical="center" shrinkToFit="1"/>
      <protection locked="0"/>
    </xf>
    <xf numFmtId="0" fontId="17" fillId="5" borderId="4" xfId="0" applyFont="1" applyFill="1" applyBorder="1"/>
    <xf numFmtId="0" fontId="17" fillId="0" borderId="4" xfId="0" applyFont="1" applyBorder="1" applyAlignment="1">
      <alignment vertical="center"/>
    </xf>
    <xf numFmtId="0" fontId="17" fillId="0" borderId="0" xfId="0" applyFont="1" applyAlignment="1">
      <alignment vertical="center"/>
    </xf>
    <xf numFmtId="0" fontId="19" fillId="3" borderId="8" xfId="0" applyFont="1" applyFill="1" applyBorder="1" applyAlignment="1">
      <alignment horizontal="left" vertical="center" wrapText="1"/>
    </xf>
    <xf numFmtId="0" fontId="25" fillId="7" borderId="0" xfId="0" applyFont="1" applyFill="1" applyAlignment="1" applyProtection="1">
      <alignment horizontal="left" vertical="center" wrapText="1" shrinkToFit="1"/>
      <protection locked="0"/>
    </xf>
    <xf numFmtId="0" fontId="51" fillId="5" borderId="4" xfId="0" applyFont="1" applyFill="1" applyBorder="1" applyAlignment="1">
      <alignment horizontal="left" vertical="top" wrapText="1"/>
    </xf>
    <xf numFmtId="0" fontId="50" fillId="5" borderId="4" xfId="0" applyFont="1" applyFill="1" applyBorder="1" applyAlignment="1">
      <alignment horizontal="left" vertical="top" wrapText="1"/>
    </xf>
    <xf numFmtId="0" fontId="35" fillId="5" borderId="22" xfId="0" applyFont="1" applyFill="1" applyBorder="1" applyAlignment="1">
      <alignment horizontal="left"/>
    </xf>
    <xf numFmtId="0" fontId="19" fillId="5" borderId="32" xfId="0" applyFont="1" applyFill="1" applyBorder="1" applyAlignment="1">
      <alignment horizontal="center" vertical="center" wrapText="1"/>
    </xf>
    <xf numFmtId="0" fontId="19" fillId="5" borderId="34" xfId="0" applyFont="1" applyFill="1" applyBorder="1" applyAlignment="1">
      <alignment horizontal="center" vertical="center" wrapText="1"/>
    </xf>
    <xf numFmtId="0" fontId="19" fillId="5" borderId="33" xfId="0" applyFont="1" applyFill="1" applyBorder="1" applyAlignment="1">
      <alignment horizontal="center" vertical="center" wrapText="1"/>
    </xf>
    <xf numFmtId="0" fontId="0" fillId="7" borderId="32" xfId="0" applyFill="1" applyBorder="1" applyAlignment="1" applyProtection="1">
      <alignment horizontal="center" vertical="center" shrinkToFit="1"/>
      <protection locked="0"/>
    </xf>
    <xf numFmtId="0" fontId="0" fillId="7" borderId="34" xfId="0" applyFill="1" applyBorder="1" applyAlignment="1" applyProtection="1">
      <alignment horizontal="center" vertical="center" shrinkToFit="1"/>
      <protection locked="0"/>
    </xf>
    <xf numFmtId="0" fontId="0" fillId="7" borderId="33" xfId="0" applyFill="1" applyBorder="1" applyAlignment="1" applyProtection="1">
      <alignment horizontal="center" vertical="center" shrinkToFit="1"/>
      <protection locked="0"/>
    </xf>
    <xf numFmtId="0" fontId="39" fillId="5" borderId="22" xfId="0" applyFont="1" applyFill="1" applyBorder="1" applyAlignment="1">
      <alignment horizontal="center" vertical="center" wrapText="1"/>
    </xf>
    <xf numFmtId="0" fontId="2" fillId="5" borderId="22" xfId="0" applyFont="1" applyFill="1" applyBorder="1" applyAlignment="1">
      <alignment horizontal="center" vertical="center" wrapText="1"/>
    </xf>
    <xf numFmtId="164" fontId="3" fillId="7" borderId="23" xfId="0" applyNumberFormat="1" applyFont="1" applyFill="1" applyBorder="1" applyAlignment="1" applyProtection="1">
      <alignment horizontal="left" vertical="center" shrinkToFit="1"/>
      <protection locked="0"/>
    </xf>
    <xf numFmtId="0" fontId="34" fillId="5" borderId="22" xfId="0" applyFont="1" applyFill="1" applyBorder="1" applyAlignment="1">
      <alignment horizontal="center" vertical="center" wrapText="1"/>
    </xf>
    <xf numFmtId="0" fontId="35" fillId="5" borderId="23" xfId="0" applyFont="1" applyFill="1" applyBorder="1" applyAlignment="1">
      <alignment horizontal="left"/>
    </xf>
    <xf numFmtId="164" fontId="3" fillId="7" borderId="22" xfId="0" applyNumberFormat="1" applyFont="1" applyFill="1" applyBorder="1" applyAlignment="1" applyProtection="1">
      <alignment horizontal="left" vertical="center" shrinkToFit="1"/>
      <protection locked="0"/>
    </xf>
    <xf numFmtId="0" fontId="34" fillId="5" borderId="32" xfId="0" applyFont="1" applyFill="1" applyBorder="1" applyAlignment="1">
      <alignment horizontal="center" vertical="center" wrapText="1"/>
    </xf>
    <xf numFmtId="0" fontId="34" fillId="5" borderId="33" xfId="0" applyFont="1" applyFill="1" applyBorder="1" applyAlignment="1">
      <alignment horizontal="center" vertical="center" wrapText="1"/>
    </xf>
    <xf numFmtId="0" fontId="3" fillId="7" borderId="26" xfId="0" applyFont="1" applyFill="1" applyBorder="1" applyAlignment="1" applyProtection="1">
      <alignment horizontal="center" vertical="center" shrinkToFit="1"/>
      <protection locked="0"/>
    </xf>
    <xf numFmtId="0" fontId="3" fillId="7" borderId="27" xfId="0" applyFont="1" applyFill="1" applyBorder="1" applyAlignment="1" applyProtection="1">
      <alignment horizontal="center" vertical="center" shrinkToFit="1"/>
      <protection locked="0"/>
    </xf>
    <xf numFmtId="0" fontId="19" fillId="5" borderId="22" xfId="0" applyFont="1" applyFill="1" applyBorder="1" applyAlignment="1">
      <alignment horizontal="center" vertical="center" wrapText="1"/>
    </xf>
    <xf numFmtId="0" fontId="24" fillId="0" borderId="0" xfId="0" applyFont="1" applyAlignment="1">
      <alignment horizontal="left" vertical="center" wrapText="1"/>
    </xf>
    <xf numFmtId="0" fontId="4" fillId="0" borderId="0" xfId="0" applyFont="1" applyAlignment="1">
      <alignment horizontal="center" vertical="top" wrapText="1"/>
    </xf>
    <xf numFmtId="0" fontId="23" fillId="0" borderId="0" xfId="0" applyFont="1" applyAlignment="1">
      <alignment horizontal="center" vertical="center" wrapText="1"/>
    </xf>
    <xf numFmtId="0" fontId="32" fillId="0" borderId="0" xfId="0" applyFont="1" applyAlignment="1">
      <alignment horizontal="center" vertical="center" wrapText="1"/>
    </xf>
    <xf numFmtId="0" fontId="5" fillId="0" borderId="0" xfId="0" applyFont="1" applyAlignment="1">
      <alignment horizontal="center" vertical="center" wrapText="1"/>
    </xf>
    <xf numFmtId="0" fontId="36" fillId="6" borderId="0" xfId="0" applyFont="1" applyFill="1" applyAlignment="1">
      <alignment horizontal="center" vertical="center" wrapText="1"/>
    </xf>
    <xf numFmtId="0" fontId="35" fillId="5" borderId="0" xfId="0" applyFont="1" applyFill="1" applyAlignment="1">
      <alignment horizontal="left"/>
    </xf>
    <xf numFmtId="0" fontId="35" fillId="5" borderId="4" xfId="0" applyFont="1" applyFill="1" applyBorder="1" applyAlignment="1">
      <alignment horizontal="left"/>
    </xf>
    <xf numFmtId="0" fontId="44" fillId="5" borderId="24" xfId="0" applyFont="1" applyFill="1" applyBorder="1" applyAlignment="1">
      <alignment horizontal="left"/>
    </xf>
    <xf numFmtId="0" fontId="35" fillId="5" borderId="24" xfId="0" applyFont="1" applyFill="1" applyBorder="1" applyAlignment="1">
      <alignment horizontal="left"/>
    </xf>
    <xf numFmtId="0" fontId="22" fillId="0" borderId="0" xfId="0" applyFont="1" applyAlignment="1">
      <alignment horizontal="left" vertical="top" wrapText="1"/>
    </xf>
    <xf numFmtId="0" fontId="1" fillId="0" borderId="0" xfId="0" applyFont="1" applyAlignment="1">
      <alignment horizontal="left" vertical="top" wrapText="1"/>
    </xf>
    <xf numFmtId="0" fontId="36" fillId="6" borderId="4" xfId="0" applyFont="1" applyFill="1" applyBorder="1" applyAlignment="1">
      <alignment horizontal="center" vertical="center" wrapText="1"/>
    </xf>
    <xf numFmtId="0" fontId="3" fillId="0" borderId="0" xfId="0" applyFont="1" applyAlignment="1">
      <alignment horizontal="left" vertical="top" wrapText="1"/>
    </xf>
    <xf numFmtId="0" fontId="22" fillId="0" borderId="4" xfId="0" applyFont="1" applyBorder="1" applyAlignment="1">
      <alignment horizontal="left" vertical="top" wrapText="1" indent="2"/>
    </xf>
    <xf numFmtId="0" fontId="39" fillId="0" borderId="4" xfId="0" applyFont="1" applyBorder="1" applyAlignment="1">
      <alignment horizontal="left" vertical="top" wrapText="1" indent="2"/>
    </xf>
    <xf numFmtId="0" fontId="0" fillId="7" borderId="22" xfId="0" applyFill="1" applyBorder="1" applyAlignment="1" applyProtection="1">
      <alignment horizontal="left" vertical="center" shrinkToFit="1"/>
      <protection locked="0"/>
    </xf>
    <xf numFmtId="0" fontId="41" fillId="0" borderId="28" xfId="0" applyFont="1" applyBorder="1" applyAlignment="1">
      <alignment horizontal="left" vertical="center" wrapText="1"/>
    </xf>
    <xf numFmtId="0" fontId="41" fillId="0" borderId="29" xfId="0" applyFont="1" applyBorder="1" applyAlignment="1">
      <alignment horizontal="left" vertical="center" wrapText="1"/>
    </xf>
    <xf numFmtId="0" fontId="41" fillId="0" borderId="28" xfId="0" applyFont="1" applyBorder="1" applyAlignment="1">
      <alignment horizontal="left" vertical="center"/>
    </xf>
    <xf numFmtId="0" fontId="41" fillId="0" borderId="29" xfId="0" applyFont="1" applyBorder="1" applyAlignment="1">
      <alignment horizontal="left" vertical="center"/>
    </xf>
    <xf numFmtId="0" fontId="3" fillId="7" borderId="22" xfId="0" applyFont="1" applyFill="1" applyBorder="1" applyAlignment="1" applyProtection="1">
      <alignment horizontal="left" vertical="center" shrinkToFit="1"/>
      <protection locked="0"/>
    </xf>
    <xf numFmtId="0" fontId="3" fillId="7" borderId="23" xfId="0" applyFont="1" applyFill="1" applyBorder="1" applyAlignment="1" applyProtection="1">
      <alignment horizontal="left" vertical="center" shrinkToFit="1"/>
      <protection locked="0"/>
    </xf>
    <xf numFmtId="0" fontId="0" fillId="0" borderId="0" xfId="0" applyAlignment="1">
      <alignment horizontal="left" vertical="center" wrapText="1"/>
    </xf>
    <xf numFmtId="0" fontId="9" fillId="5" borderId="0" xfId="0" applyFont="1" applyFill="1" applyAlignment="1">
      <alignment horizontal="center" vertical="top" wrapText="1"/>
    </xf>
    <xf numFmtId="0" fontId="2" fillId="5" borderId="23" xfId="0" applyFont="1" applyFill="1" applyBorder="1" applyAlignment="1" applyProtection="1">
      <alignment horizontal="left" vertical="center" wrapText="1"/>
      <protection locked="0"/>
    </xf>
    <xf numFmtId="0" fontId="42" fillId="5" borderId="23" xfId="0" applyFont="1" applyFill="1" applyBorder="1" applyAlignment="1" applyProtection="1">
      <alignment horizontal="left" vertical="center"/>
      <protection locked="0"/>
    </xf>
    <xf numFmtId="0" fontId="5" fillId="0" borderId="0" xfId="0" applyFont="1" applyAlignment="1">
      <alignment horizontal="center" vertical="top" wrapText="1"/>
    </xf>
    <xf numFmtId="0" fontId="8" fillId="0" borderId="0" xfId="0" applyFont="1" applyAlignment="1">
      <alignment horizontal="center" vertical="top" wrapText="1"/>
    </xf>
    <xf numFmtId="0" fontId="2" fillId="3" borderId="17" xfId="0" applyFont="1" applyFill="1" applyBorder="1" applyAlignment="1">
      <alignment horizontal="left" vertical="center" wrapText="1"/>
    </xf>
    <xf numFmtId="0" fontId="0" fillId="3" borderId="18" xfId="0" applyFill="1" applyBorder="1" applyAlignment="1">
      <alignment horizontal="left" vertical="center" wrapText="1"/>
    </xf>
    <xf numFmtId="0" fontId="0" fillId="3" borderId="19" xfId="0" applyFill="1" applyBorder="1" applyAlignment="1">
      <alignment horizontal="left" vertical="center" wrapText="1"/>
    </xf>
    <xf numFmtId="0" fontId="19" fillId="3" borderId="20" xfId="0" applyFont="1" applyFill="1" applyBorder="1" applyAlignment="1">
      <alignment horizontal="center" vertical="center" wrapText="1"/>
    </xf>
    <xf numFmtId="0" fontId="19" fillId="3" borderId="8" xfId="0" applyFont="1" applyFill="1" applyBorder="1" applyAlignment="1">
      <alignment horizontal="center" vertical="center" wrapText="1"/>
    </xf>
    <xf numFmtId="0" fontId="19" fillId="3" borderId="21" xfId="0" applyFont="1" applyFill="1" applyBorder="1" applyAlignment="1">
      <alignment horizontal="center" vertical="center" wrapText="1"/>
    </xf>
    <xf numFmtId="0" fontId="19" fillId="3" borderId="20" xfId="0" applyFont="1" applyFill="1" applyBorder="1" applyAlignment="1">
      <alignment horizontal="left" vertical="center" wrapText="1"/>
    </xf>
    <xf numFmtId="0" fontId="19" fillId="3" borderId="8" xfId="0" applyFont="1" applyFill="1" applyBorder="1" applyAlignment="1">
      <alignment horizontal="left" vertical="center" wrapText="1"/>
    </xf>
    <xf numFmtId="0" fontId="19" fillId="3" borderId="21" xfId="0" applyFont="1" applyFill="1" applyBorder="1" applyAlignment="1">
      <alignment horizontal="left" vertical="center" wrapText="1"/>
    </xf>
    <xf numFmtId="0" fontId="2" fillId="3" borderId="20"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19" fillId="3" borderId="0" xfId="0" applyFont="1" applyFill="1" applyAlignment="1">
      <alignment horizontal="left" vertical="center" wrapText="1"/>
    </xf>
  </cellXfs>
  <cellStyles count="4">
    <cellStyle name="Currency" xfId="1" builtinId="4"/>
    <cellStyle name="Hyperlink" xfId="2" builtinId="8"/>
    <cellStyle name="Normal" xfId="0" builtinId="0"/>
    <cellStyle name="Percent" xfId="3" builtinId="5"/>
  </cellStyles>
  <dxfs count="0"/>
  <tableStyles count="0" defaultTableStyle="TableStyleMedium9" defaultPivotStyle="PivotStyleLight16"/>
  <colors>
    <mruColors>
      <color rgb="FFF7F5E9"/>
      <color rgb="FFF5EFC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9</xdr:col>
      <xdr:colOff>1730306</xdr:colOff>
      <xdr:row>0</xdr:row>
      <xdr:rowOff>1301750</xdr:rowOff>
    </xdr:to>
    <xdr:pic>
      <xdr:nvPicPr>
        <xdr:cNvPr id="4" name="Picture 3">
          <a:extLst>
            <a:ext uri="{FF2B5EF4-FFF2-40B4-BE49-F238E27FC236}">
              <a16:creationId xmlns:a16="http://schemas.microsoft.com/office/drawing/2014/main" id="{6E66966E-B692-AF2D-9C51-C87A498C1E6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13554006" cy="1301749"/>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dimension ref="A1:M120"/>
  <sheetViews>
    <sheetView showGridLines="0" tabSelected="1" zoomScaleNormal="100" zoomScaleSheetLayoutView="100" workbookViewId="0">
      <selection activeCell="A22" sqref="A22:B22"/>
    </sheetView>
  </sheetViews>
  <sheetFormatPr defaultColWidth="9.1796875" defaultRowHeight="12.5"/>
  <cols>
    <col min="1" max="1" width="20.1796875" style="1" customWidth="1"/>
    <col min="2" max="2" width="25.1796875" style="1" customWidth="1"/>
    <col min="3" max="3" width="25.7265625" style="1" customWidth="1"/>
    <col min="4" max="4" width="23.26953125" style="1" customWidth="1"/>
    <col min="5" max="5" width="23.81640625" style="3" customWidth="1"/>
    <col min="6" max="6" width="18.1796875" style="2" customWidth="1"/>
    <col min="7" max="7" width="13.1796875" style="1" customWidth="1"/>
    <col min="8" max="8" width="9.7265625" style="1" customWidth="1"/>
    <col min="9" max="9" width="10" style="1" customWidth="1"/>
    <col min="10" max="10" width="27.1796875" style="1" customWidth="1"/>
    <col min="11" max="11" width="13.7265625" style="1" bestFit="1" customWidth="1"/>
    <col min="12" max="16384" width="9.1796875" style="1"/>
  </cols>
  <sheetData>
    <row r="1" spans="1:13" ht="106" customHeight="1">
      <c r="A1" s="133"/>
      <c r="B1" s="133"/>
      <c r="C1" s="133"/>
      <c r="D1" s="133"/>
      <c r="E1" s="133"/>
      <c r="F1" s="133"/>
      <c r="G1" s="133"/>
      <c r="H1" s="23"/>
      <c r="I1" s="12"/>
      <c r="K1" s="131"/>
      <c r="L1" s="131"/>
    </row>
    <row r="2" spans="1:13" s="40" customFormat="1" ht="14.15" customHeight="1">
      <c r="A2" s="134" t="s">
        <v>132</v>
      </c>
      <c r="B2" s="134"/>
      <c r="C2" s="134"/>
      <c r="D2" s="134"/>
      <c r="E2" s="134"/>
      <c r="F2" s="134"/>
      <c r="G2" s="134"/>
      <c r="H2" s="134"/>
      <c r="I2" s="134"/>
      <c r="J2" s="134"/>
    </row>
    <row r="3" spans="1:13" s="40" customFormat="1" ht="14.15" customHeight="1">
      <c r="A3" s="51"/>
      <c r="B3" s="51"/>
      <c r="C3" s="51"/>
      <c r="D3" s="51"/>
      <c r="E3" s="51"/>
      <c r="F3" s="51"/>
      <c r="G3" s="51"/>
      <c r="H3" s="51"/>
      <c r="I3" s="51"/>
      <c r="J3" s="51"/>
    </row>
    <row r="4" spans="1:13" s="40" customFormat="1" ht="46.5" customHeight="1">
      <c r="A4" s="132" t="s">
        <v>133</v>
      </c>
      <c r="B4" s="132"/>
      <c r="C4" s="132"/>
      <c r="D4" s="132"/>
      <c r="E4" s="132"/>
      <c r="F4" s="132"/>
      <c r="G4" s="132"/>
      <c r="H4" s="132"/>
      <c r="I4" s="132"/>
      <c r="J4" s="132"/>
    </row>
    <row r="5" spans="1:13" s="40" customFormat="1" ht="14.15" customHeight="1">
      <c r="A5" s="51"/>
      <c r="B5" s="51"/>
      <c r="C5" s="51"/>
      <c r="D5" s="51"/>
      <c r="E5" s="51"/>
      <c r="F5" s="51"/>
      <c r="G5" s="51"/>
      <c r="H5" s="51"/>
      <c r="I5" s="51"/>
      <c r="J5" s="51"/>
    </row>
    <row r="6" spans="1:13" s="5" customFormat="1" ht="18" customHeight="1">
      <c r="A6" s="136" t="s">
        <v>0</v>
      </c>
      <c r="B6" s="136"/>
      <c r="C6" s="136"/>
      <c r="D6" s="136"/>
      <c r="E6" s="136"/>
      <c r="F6" s="136"/>
      <c r="G6" s="136"/>
      <c r="H6" s="136"/>
      <c r="I6" s="136"/>
      <c r="J6" s="136"/>
    </row>
    <row r="7" spans="1:13" s="5" customFormat="1" ht="15" customHeight="1">
      <c r="A7" s="135" t="s">
        <v>1</v>
      </c>
      <c r="B7" s="135"/>
      <c r="C7" s="135"/>
      <c r="D7" s="135"/>
      <c r="E7" s="135"/>
      <c r="F7" s="135"/>
      <c r="G7" s="135"/>
      <c r="H7" s="135"/>
      <c r="I7" s="135"/>
      <c r="J7" s="135"/>
    </row>
    <row r="8" spans="1:13" s="15" customFormat="1" ht="14.15" customHeight="1">
      <c r="A8" s="137" t="s">
        <v>2</v>
      </c>
      <c r="B8" s="137"/>
      <c r="C8" s="137"/>
      <c r="D8" s="137"/>
      <c r="E8" s="137"/>
      <c r="F8" s="137"/>
      <c r="G8" s="137"/>
      <c r="H8" s="137"/>
      <c r="I8" s="137"/>
      <c r="J8" s="137"/>
      <c r="K8" s="13"/>
      <c r="L8" s="14"/>
      <c r="M8" s="14"/>
    </row>
    <row r="9" spans="1:13" s="13" customFormat="1" ht="117" customHeight="1">
      <c r="A9" s="141" t="s">
        <v>168</v>
      </c>
      <c r="B9" s="142"/>
      <c r="C9" s="142"/>
      <c r="D9" s="142"/>
      <c r="E9" s="142"/>
      <c r="F9" s="142"/>
      <c r="G9" s="142"/>
      <c r="H9" s="142"/>
      <c r="I9" s="142"/>
      <c r="J9" s="142"/>
    </row>
    <row r="10" spans="1:13" s="15" customFormat="1" ht="14.15" customHeight="1">
      <c r="A10" s="137" t="s">
        <v>3</v>
      </c>
      <c r="B10" s="137"/>
      <c r="C10" s="137"/>
      <c r="D10" s="137"/>
      <c r="E10" s="137"/>
      <c r="F10" s="137"/>
      <c r="G10" s="137"/>
      <c r="H10" s="137"/>
      <c r="I10" s="137"/>
      <c r="J10" s="137"/>
      <c r="K10" s="14"/>
      <c r="L10" s="14"/>
      <c r="M10" s="14"/>
    </row>
    <row r="11" spans="1:13" s="13" customFormat="1" ht="246" customHeight="1">
      <c r="A11" s="141" t="s">
        <v>147</v>
      </c>
      <c r="B11" s="144"/>
      <c r="C11" s="144"/>
      <c r="D11" s="144"/>
      <c r="E11" s="144"/>
      <c r="F11" s="144"/>
      <c r="G11" s="144"/>
      <c r="H11" s="144"/>
      <c r="I11" s="144"/>
      <c r="J11" s="144"/>
    </row>
    <row r="12" spans="1:13" s="15" customFormat="1" ht="14.15" customHeight="1">
      <c r="A12" s="137" t="s">
        <v>4</v>
      </c>
      <c r="B12" s="137"/>
      <c r="C12" s="137"/>
      <c r="D12" s="137"/>
      <c r="E12" s="137"/>
      <c r="F12" s="137"/>
      <c r="G12" s="137"/>
      <c r="H12" s="137"/>
      <c r="I12" s="137"/>
      <c r="J12" s="137"/>
      <c r="K12" s="14"/>
      <c r="L12" s="14"/>
      <c r="M12" s="14"/>
    </row>
    <row r="13" spans="1:13" s="13" customFormat="1" ht="151.5" customHeight="1">
      <c r="A13" s="142" t="s">
        <v>169</v>
      </c>
      <c r="B13" s="142"/>
      <c r="C13" s="142"/>
      <c r="D13" s="142"/>
      <c r="E13" s="142"/>
      <c r="F13" s="142"/>
      <c r="G13" s="142"/>
      <c r="H13" s="142"/>
      <c r="I13" s="142"/>
      <c r="J13" s="142"/>
    </row>
    <row r="14" spans="1:13" s="5" customFormat="1" ht="18">
      <c r="A14" s="143" t="s">
        <v>5</v>
      </c>
      <c r="B14" s="143"/>
      <c r="C14" s="143"/>
      <c r="D14" s="143"/>
      <c r="E14" s="143"/>
      <c r="F14" s="143"/>
      <c r="G14" s="143"/>
      <c r="H14" s="143"/>
      <c r="I14" s="143"/>
      <c r="J14" s="143"/>
    </row>
    <row r="15" spans="1:13" s="21" customFormat="1" ht="14.15" customHeight="1">
      <c r="A15" s="138" t="s">
        <v>134</v>
      </c>
      <c r="B15" s="138"/>
      <c r="C15" s="138"/>
      <c r="D15" s="138"/>
      <c r="E15" s="138"/>
      <c r="F15" s="138"/>
      <c r="G15" s="138"/>
      <c r="H15" s="138"/>
      <c r="I15" s="138"/>
      <c r="J15" s="138"/>
      <c r="K15" s="5"/>
      <c r="L15" s="5"/>
      <c r="M15" s="4"/>
    </row>
    <row r="16" spans="1:13" s="21" customFormat="1" ht="16" customHeight="1">
      <c r="A16" s="145" t="s">
        <v>135</v>
      </c>
      <c r="B16" s="145"/>
      <c r="C16" s="145"/>
      <c r="D16" s="145"/>
      <c r="E16" s="145"/>
      <c r="F16" s="145"/>
      <c r="G16" s="145"/>
      <c r="H16" s="145"/>
      <c r="I16" s="145"/>
      <c r="J16" s="145"/>
      <c r="K16" s="5"/>
      <c r="L16" s="5"/>
      <c r="M16" s="4"/>
    </row>
    <row r="17" spans="1:13" s="21" customFormat="1" ht="12.25" customHeight="1">
      <c r="A17" s="146" t="s">
        <v>146</v>
      </c>
      <c r="B17" s="146"/>
      <c r="C17" s="146"/>
      <c r="D17" s="146"/>
      <c r="E17" s="146"/>
      <c r="F17" s="146"/>
      <c r="G17" s="146"/>
      <c r="H17" s="146"/>
      <c r="I17" s="146"/>
      <c r="J17" s="146"/>
      <c r="K17" s="5"/>
      <c r="L17" s="5"/>
      <c r="M17" s="4"/>
    </row>
    <row r="18" spans="1:13" s="21" customFormat="1" ht="27.5" customHeight="1">
      <c r="A18" s="145" t="s">
        <v>170</v>
      </c>
      <c r="B18" s="145"/>
      <c r="C18" s="145"/>
      <c r="D18" s="145"/>
      <c r="E18" s="145"/>
      <c r="F18" s="145"/>
      <c r="G18" s="145"/>
      <c r="H18" s="145"/>
      <c r="I18" s="145"/>
      <c r="J18" s="145"/>
      <c r="K18" s="5"/>
      <c r="L18" s="5"/>
      <c r="M18" s="4"/>
    </row>
    <row r="19" spans="1:13" s="21" customFormat="1" ht="15.5">
      <c r="A19" s="146" t="s">
        <v>136</v>
      </c>
      <c r="B19" s="146"/>
      <c r="C19" s="146"/>
      <c r="D19" s="146"/>
      <c r="E19" s="146"/>
      <c r="F19" s="146"/>
      <c r="G19" s="146"/>
      <c r="H19" s="146"/>
      <c r="I19" s="146"/>
      <c r="J19" s="146"/>
      <c r="K19" s="5"/>
      <c r="L19" s="5"/>
      <c r="M19" s="4"/>
    </row>
    <row r="20" spans="1:13" s="2" customFormat="1" ht="15.25" customHeight="1">
      <c r="A20" s="139" t="s">
        <v>6</v>
      </c>
      <c r="B20" s="140"/>
      <c r="C20" s="140"/>
      <c r="D20" s="140"/>
      <c r="E20" s="140"/>
      <c r="F20" s="140"/>
      <c r="G20" s="140"/>
      <c r="H20" s="140"/>
      <c r="I20" s="140"/>
      <c r="J20" s="140"/>
    </row>
    <row r="21" spans="1:13" s="2" customFormat="1" ht="12.65" customHeight="1">
      <c r="A21" s="120" t="s">
        <v>7</v>
      </c>
      <c r="B21" s="121"/>
      <c r="C21" s="61" t="s">
        <v>8</v>
      </c>
      <c r="D21" s="61" t="s">
        <v>151</v>
      </c>
      <c r="E21" s="60" t="s">
        <v>154</v>
      </c>
      <c r="F21" s="60" t="s">
        <v>155</v>
      </c>
      <c r="G21" s="114" t="s">
        <v>10</v>
      </c>
      <c r="H21" s="115"/>
      <c r="I21" s="115"/>
      <c r="J21" s="116"/>
    </row>
    <row r="22" spans="1:13" s="16" customFormat="1" ht="16" customHeight="1">
      <c r="A22" s="147"/>
      <c r="B22" s="147"/>
      <c r="C22" s="70" t="s">
        <v>11</v>
      </c>
      <c r="D22" s="70"/>
      <c r="E22" s="70" t="s">
        <v>11</v>
      </c>
      <c r="F22" s="70"/>
      <c r="G22" s="117"/>
      <c r="H22" s="118"/>
      <c r="I22" s="118"/>
      <c r="J22" s="119"/>
    </row>
    <row r="23" spans="1:13" s="3" customFormat="1" ht="15.25" customHeight="1">
      <c r="A23" s="113" t="s">
        <v>12</v>
      </c>
      <c r="B23" s="113"/>
      <c r="C23" s="113"/>
      <c r="D23" s="113"/>
      <c r="E23" s="113"/>
      <c r="F23" s="113"/>
      <c r="G23" s="113"/>
      <c r="H23" s="113"/>
      <c r="I23" s="113"/>
      <c r="J23" s="113"/>
    </row>
    <row r="24" spans="1:13" s="3" customFormat="1" ht="12.65" customHeight="1">
      <c r="A24" s="60" t="s">
        <v>13</v>
      </c>
      <c r="B24" s="60" t="s">
        <v>14</v>
      </c>
      <c r="C24" s="60" t="s">
        <v>15</v>
      </c>
      <c r="D24" s="60" t="s">
        <v>16</v>
      </c>
      <c r="E24" s="60" t="s">
        <v>17</v>
      </c>
      <c r="F24" s="130" t="s">
        <v>18</v>
      </c>
      <c r="G24" s="130"/>
      <c r="H24" s="130" t="s">
        <v>19</v>
      </c>
      <c r="I24" s="130"/>
      <c r="J24" s="130"/>
    </row>
    <row r="25" spans="1:13" s="54" customFormat="1" ht="16" customHeight="1">
      <c r="A25" s="72"/>
      <c r="B25" s="72"/>
      <c r="C25" s="72"/>
      <c r="D25" s="72"/>
      <c r="E25" s="71"/>
      <c r="F25" s="125"/>
      <c r="G25" s="125"/>
      <c r="H25" s="125"/>
      <c r="I25" s="125"/>
      <c r="J25" s="125"/>
    </row>
    <row r="26" spans="1:13" s="7" customFormat="1" ht="15.25" customHeight="1">
      <c r="A26" s="113" t="s">
        <v>20</v>
      </c>
      <c r="B26" s="113"/>
      <c r="C26" s="113"/>
      <c r="D26" s="113"/>
      <c r="E26" s="113"/>
      <c r="F26" s="113"/>
      <c r="G26" s="113"/>
      <c r="H26" s="113"/>
      <c r="I26" s="113"/>
      <c r="J26" s="113"/>
    </row>
    <row r="27" spans="1:13" s="3" customFormat="1" ht="12.65" customHeight="1">
      <c r="A27" s="60" t="s">
        <v>13</v>
      </c>
      <c r="B27" s="60" t="s">
        <v>14</v>
      </c>
      <c r="C27" s="60" t="s">
        <v>15</v>
      </c>
      <c r="D27" s="60" t="s">
        <v>16</v>
      </c>
      <c r="E27" s="60" t="s">
        <v>17</v>
      </c>
      <c r="F27" s="130" t="s">
        <v>18</v>
      </c>
      <c r="G27" s="130"/>
      <c r="H27" s="130" t="s">
        <v>19</v>
      </c>
      <c r="I27" s="130"/>
      <c r="J27" s="130"/>
    </row>
    <row r="28" spans="1:13" s="54" customFormat="1" ht="16" customHeight="1">
      <c r="A28" s="72"/>
      <c r="B28" s="72"/>
      <c r="C28" s="72"/>
      <c r="D28" s="72"/>
      <c r="E28" s="71"/>
      <c r="F28" s="125"/>
      <c r="G28" s="125"/>
      <c r="H28" s="125"/>
      <c r="I28" s="125"/>
      <c r="J28" s="125"/>
    </row>
    <row r="29" spans="1:13" s="7" customFormat="1" ht="15.25" customHeight="1">
      <c r="A29" s="124" t="s">
        <v>171</v>
      </c>
      <c r="B29" s="124"/>
      <c r="C29" s="124"/>
      <c r="D29" s="124"/>
      <c r="E29" s="124"/>
      <c r="F29" s="124"/>
      <c r="G29" s="124"/>
      <c r="H29" s="124"/>
      <c r="I29" s="124"/>
      <c r="J29" s="124"/>
    </row>
    <row r="30" spans="1:13" s="3" customFormat="1" ht="13">
      <c r="A30" s="130" t="s">
        <v>21</v>
      </c>
      <c r="B30" s="130"/>
      <c r="C30" s="126" t="s">
        <v>22</v>
      </c>
      <c r="D30" s="127"/>
      <c r="E30" s="62" t="s">
        <v>23</v>
      </c>
      <c r="F30" s="123" t="s">
        <v>24</v>
      </c>
      <c r="G30" s="123"/>
      <c r="H30" s="123" t="s">
        <v>18</v>
      </c>
      <c r="I30" s="123"/>
      <c r="J30" s="123"/>
    </row>
    <row r="31" spans="1:13" s="54" customFormat="1" ht="15.5" customHeight="1">
      <c r="A31" s="152"/>
      <c r="B31" s="153"/>
      <c r="C31" s="128"/>
      <c r="D31" s="129"/>
      <c r="E31" s="105"/>
      <c r="F31" s="122"/>
      <c r="G31" s="122"/>
      <c r="H31" s="122"/>
      <c r="I31" s="122"/>
      <c r="J31" s="122"/>
      <c r="K31" s="59"/>
    </row>
    <row r="32" spans="1:13" s="54" customFormat="1" ht="69.5" customHeight="1">
      <c r="A32" s="104" t="s">
        <v>11</v>
      </c>
      <c r="B32" s="112" t="s">
        <v>172</v>
      </c>
      <c r="C32" s="112"/>
      <c r="D32" s="112"/>
      <c r="E32" s="112"/>
      <c r="F32" s="112"/>
      <c r="G32" s="112"/>
      <c r="H32" s="112"/>
      <c r="I32" s="112"/>
      <c r="J32" s="112"/>
      <c r="K32" s="59"/>
    </row>
    <row r="33" spans="1:12" s="54" customFormat="1" ht="71.5" customHeight="1">
      <c r="A33" s="110" t="s">
        <v>11</v>
      </c>
      <c r="B33" s="111" t="s">
        <v>167</v>
      </c>
      <c r="C33" s="112"/>
      <c r="D33" s="112"/>
      <c r="E33" s="112"/>
      <c r="F33" s="112"/>
      <c r="G33" s="112"/>
      <c r="H33" s="112"/>
      <c r="I33" s="112"/>
      <c r="J33" s="112"/>
      <c r="K33" s="59"/>
    </row>
    <row r="34" spans="1:12" s="6" customFormat="1" ht="15.25" customHeight="1">
      <c r="A34" s="140" t="s">
        <v>25</v>
      </c>
      <c r="B34" s="140"/>
      <c r="C34" s="140"/>
      <c r="D34" s="140"/>
      <c r="E34" s="140"/>
      <c r="F34" s="140"/>
      <c r="G34" s="140"/>
      <c r="H34" s="140"/>
      <c r="I34" s="140"/>
      <c r="J34" s="140"/>
      <c r="K34" s="22"/>
    </row>
    <row r="35" spans="1:12" s="2" customFormat="1" ht="69" customHeight="1">
      <c r="A35" s="60" t="s">
        <v>26</v>
      </c>
      <c r="B35" s="63" t="s">
        <v>27</v>
      </c>
      <c r="C35" s="60" t="s">
        <v>28</v>
      </c>
      <c r="D35" s="60" t="s">
        <v>29</v>
      </c>
      <c r="E35" s="60" t="s">
        <v>30</v>
      </c>
      <c r="F35" s="60" t="s">
        <v>31</v>
      </c>
      <c r="G35" s="63" t="s">
        <v>32</v>
      </c>
      <c r="H35" s="60" t="s">
        <v>33</v>
      </c>
      <c r="I35" s="60" t="s">
        <v>34</v>
      </c>
      <c r="J35" s="60" t="s">
        <v>35</v>
      </c>
      <c r="K35" s="22"/>
      <c r="L35" s="36"/>
    </row>
    <row r="36" spans="1:12" s="26" customFormat="1" ht="20">
      <c r="A36" s="64" t="s">
        <v>36</v>
      </c>
      <c r="B36" s="65" t="s">
        <v>37</v>
      </c>
      <c r="C36" s="66" t="s">
        <v>160</v>
      </c>
      <c r="D36" s="64" t="s">
        <v>38</v>
      </c>
      <c r="E36" s="64" t="s">
        <v>39</v>
      </c>
      <c r="F36" s="67">
        <v>50</v>
      </c>
      <c r="G36" s="65" t="s">
        <v>40</v>
      </c>
      <c r="H36" s="68">
        <v>0.4</v>
      </c>
      <c r="I36" s="67" t="s">
        <v>41</v>
      </c>
      <c r="J36" s="69" t="str">
        <f>CONCATENATE(C36,", ",D36,", ",E36,", $",F36)</f>
        <v>Mac Islay Single Malt Scotch Whisky, 10 years, Scotland, $50</v>
      </c>
      <c r="K36" s="22"/>
    </row>
    <row r="37" spans="1:12" s="22" customFormat="1" ht="16" customHeight="1">
      <c r="A37" s="86" t="s">
        <v>42</v>
      </c>
      <c r="B37" s="73" t="s">
        <v>43</v>
      </c>
      <c r="C37" s="73"/>
      <c r="D37" s="73"/>
      <c r="E37" s="73"/>
      <c r="F37" s="74"/>
      <c r="G37" s="75"/>
      <c r="H37" s="76"/>
      <c r="I37" s="73"/>
      <c r="J37" s="55" t="str">
        <f t="shared" ref="J37:J46" si="0">CONCATENATE(C37,", ",D37,", ",E37,", $",F37)</f>
        <v>, , , $</v>
      </c>
    </row>
    <row r="38" spans="1:12" s="22" customFormat="1" ht="16" customHeight="1">
      <c r="A38" s="86" t="s">
        <v>42</v>
      </c>
      <c r="B38" s="73" t="s">
        <v>43</v>
      </c>
      <c r="C38" s="77"/>
      <c r="D38" s="77"/>
      <c r="E38" s="77"/>
      <c r="F38" s="78"/>
      <c r="G38" s="79"/>
      <c r="H38" s="80"/>
      <c r="I38" s="77"/>
      <c r="J38" s="55" t="str">
        <f t="shared" si="0"/>
        <v>, , , $</v>
      </c>
    </row>
    <row r="39" spans="1:12" s="22" customFormat="1" ht="16" customHeight="1">
      <c r="A39" s="86" t="s">
        <v>42</v>
      </c>
      <c r="B39" s="73" t="s">
        <v>43</v>
      </c>
      <c r="C39" s="77"/>
      <c r="D39" s="77"/>
      <c r="E39" s="77"/>
      <c r="F39" s="78"/>
      <c r="G39" s="79"/>
      <c r="H39" s="80"/>
      <c r="I39" s="77"/>
      <c r="J39" s="55" t="str">
        <f t="shared" si="0"/>
        <v>, , , $</v>
      </c>
    </row>
    <row r="40" spans="1:12" s="22" customFormat="1" ht="16" customHeight="1">
      <c r="A40" s="86" t="s">
        <v>42</v>
      </c>
      <c r="B40" s="73" t="s">
        <v>43</v>
      </c>
      <c r="C40" s="77"/>
      <c r="D40" s="77"/>
      <c r="E40" s="77"/>
      <c r="F40" s="78"/>
      <c r="G40" s="79"/>
      <c r="H40" s="80"/>
      <c r="I40" s="77"/>
      <c r="J40" s="55" t="str">
        <f t="shared" si="0"/>
        <v>, , , $</v>
      </c>
    </row>
    <row r="41" spans="1:12" s="22" customFormat="1" ht="16" customHeight="1">
      <c r="A41" s="86" t="s">
        <v>42</v>
      </c>
      <c r="B41" s="73" t="s">
        <v>43</v>
      </c>
      <c r="C41" s="77"/>
      <c r="D41" s="77"/>
      <c r="E41" s="77"/>
      <c r="F41" s="78"/>
      <c r="G41" s="79"/>
      <c r="H41" s="80"/>
      <c r="I41" s="77"/>
      <c r="J41" s="55" t="str">
        <f t="shared" si="0"/>
        <v>, , , $</v>
      </c>
    </row>
    <row r="42" spans="1:12" s="22" customFormat="1" ht="16" customHeight="1">
      <c r="A42" s="86" t="s">
        <v>42</v>
      </c>
      <c r="B42" s="73" t="s">
        <v>43</v>
      </c>
      <c r="C42" s="77"/>
      <c r="D42" s="77"/>
      <c r="E42" s="77"/>
      <c r="F42" s="78"/>
      <c r="G42" s="79"/>
      <c r="H42" s="80"/>
      <c r="I42" s="77"/>
      <c r="J42" s="55" t="str">
        <f t="shared" si="0"/>
        <v>, , , $</v>
      </c>
    </row>
    <row r="43" spans="1:12" s="22" customFormat="1" ht="16" customHeight="1">
      <c r="A43" s="86" t="s">
        <v>42</v>
      </c>
      <c r="B43" s="73" t="s">
        <v>43</v>
      </c>
      <c r="C43" s="81"/>
      <c r="D43" s="81"/>
      <c r="E43" s="81"/>
      <c r="F43" s="82"/>
      <c r="G43" s="83"/>
      <c r="H43" s="84"/>
      <c r="I43" s="81"/>
      <c r="J43" s="85" t="str">
        <f t="shared" si="0"/>
        <v>, , , $</v>
      </c>
    </row>
    <row r="44" spans="1:12" s="22" customFormat="1" ht="16" customHeight="1">
      <c r="A44" s="86" t="s">
        <v>42</v>
      </c>
      <c r="B44" s="73" t="s">
        <v>43</v>
      </c>
      <c r="C44" s="86"/>
      <c r="D44" s="86"/>
      <c r="E44" s="86"/>
      <c r="F44" s="87"/>
      <c r="G44" s="88"/>
      <c r="H44" s="89"/>
      <c r="I44" s="86"/>
      <c r="J44" s="90" t="str">
        <f t="shared" si="0"/>
        <v>, , , $</v>
      </c>
    </row>
    <row r="45" spans="1:12" s="22" customFormat="1" ht="16" customHeight="1">
      <c r="A45" s="86" t="s">
        <v>42</v>
      </c>
      <c r="B45" s="73" t="s">
        <v>43</v>
      </c>
      <c r="C45" s="86"/>
      <c r="D45" s="86"/>
      <c r="E45" s="86"/>
      <c r="F45" s="87"/>
      <c r="G45" s="88"/>
      <c r="H45" s="89"/>
      <c r="I45" s="86"/>
      <c r="J45" s="90" t="str">
        <f t="shared" si="0"/>
        <v>, , , $</v>
      </c>
    </row>
    <row r="46" spans="1:12" s="22" customFormat="1" ht="16" customHeight="1">
      <c r="A46" s="86" t="s">
        <v>42</v>
      </c>
      <c r="B46" s="73" t="s">
        <v>43</v>
      </c>
      <c r="C46" s="86"/>
      <c r="D46" s="86"/>
      <c r="E46" s="86"/>
      <c r="F46" s="87"/>
      <c r="G46" s="88"/>
      <c r="H46" s="89"/>
      <c r="I46" s="86"/>
      <c r="J46" s="90" t="str">
        <f t="shared" si="0"/>
        <v>, , , $</v>
      </c>
    </row>
    <row r="47" spans="1:12" s="22" customFormat="1" ht="15.25" customHeight="1">
      <c r="A47" s="156" t="s">
        <v>44</v>
      </c>
      <c r="B47" s="156"/>
      <c r="C47" s="102"/>
      <c r="D47" s="156" t="s">
        <v>139</v>
      </c>
      <c r="E47" s="156"/>
      <c r="F47" s="103">
        <f>C47*100</f>
        <v>0</v>
      </c>
      <c r="G47" s="157" t="s">
        <v>138</v>
      </c>
      <c r="H47" s="157"/>
      <c r="I47" s="157"/>
      <c r="J47" s="157"/>
    </row>
    <row r="48" spans="1:12" s="25" customFormat="1" ht="13"/>
    <row r="49" spans="1:12" s="5" customFormat="1" ht="18" customHeight="1">
      <c r="A49" s="136" t="s">
        <v>45</v>
      </c>
      <c r="B49" s="136"/>
      <c r="C49" s="136"/>
      <c r="D49" s="136"/>
      <c r="E49" s="136"/>
      <c r="F49" s="136"/>
      <c r="G49" s="136"/>
      <c r="H49" s="136"/>
      <c r="I49" s="136"/>
      <c r="J49" s="136"/>
    </row>
    <row r="50" spans="1:12" s="4" customFormat="1" ht="15.5">
      <c r="A50" s="158" t="s">
        <v>46</v>
      </c>
      <c r="B50" s="159"/>
      <c r="C50" s="159"/>
      <c r="D50" s="159"/>
      <c r="E50" s="159"/>
      <c r="F50" s="159"/>
      <c r="G50" s="159"/>
      <c r="H50" s="159"/>
      <c r="I50" s="159"/>
      <c r="J50" s="159"/>
    </row>
    <row r="51" spans="1:12" s="4" customFormat="1" ht="15.5">
      <c r="A51" s="53"/>
      <c r="B51" s="52"/>
      <c r="C51" s="52"/>
      <c r="D51" s="52"/>
      <c r="E51" s="52"/>
      <c r="F51" s="52"/>
      <c r="G51" s="52"/>
      <c r="H51" s="52"/>
      <c r="I51" s="52"/>
      <c r="J51" s="52"/>
    </row>
    <row r="52" spans="1:12" s="25" customFormat="1" ht="12.65" customHeight="1">
      <c r="A52" s="155" t="s">
        <v>47</v>
      </c>
      <c r="B52" s="155"/>
      <c r="C52" s="155"/>
      <c r="D52" s="155"/>
      <c r="E52" s="155"/>
      <c r="F52" s="155"/>
      <c r="G52" s="155"/>
      <c r="H52" s="155"/>
      <c r="I52" s="155"/>
      <c r="J52" s="155"/>
      <c r="K52" s="1"/>
      <c r="L52" s="1"/>
    </row>
    <row r="53" spans="1:12" s="27" customFormat="1" ht="12.25" customHeight="1">
      <c r="A53" s="154" t="s">
        <v>48</v>
      </c>
      <c r="B53" s="154"/>
      <c r="C53" s="154"/>
      <c r="D53" s="154"/>
      <c r="E53" s="144" t="s">
        <v>49</v>
      </c>
      <c r="F53" s="144"/>
      <c r="G53" s="144"/>
      <c r="H53" s="144"/>
      <c r="I53" s="144"/>
      <c r="J53" s="144"/>
      <c r="K53" s="1"/>
      <c r="L53" s="1"/>
    </row>
    <row r="54" spans="1:12" s="27" customFormat="1" ht="12.25" customHeight="1">
      <c r="B54" s="23"/>
      <c r="C54" s="23"/>
      <c r="D54" s="23"/>
      <c r="E54" s="23"/>
      <c r="F54" s="23"/>
      <c r="G54" s="23"/>
      <c r="H54" s="23"/>
      <c r="I54" s="23"/>
      <c r="J54" s="23"/>
      <c r="K54" s="23"/>
      <c r="L54" s="23"/>
    </row>
    <row r="55" spans="1:12">
      <c r="A55" s="56" t="s">
        <v>50</v>
      </c>
    </row>
    <row r="56" spans="1:12">
      <c r="A56" s="56" t="s">
        <v>51</v>
      </c>
    </row>
    <row r="57" spans="1:12">
      <c r="A57" s="56" t="s">
        <v>52</v>
      </c>
    </row>
    <row r="58" spans="1:12">
      <c r="A58" s="56" t="s">
        <v>53</v>
      </c>
    </row>
    <row r="59" spans="1:12">
      <c r="A59" s="56" t="s">
        <v>54</v>
      </c>
    </row>
    <row r="60" spans="1:12">
      <c r="A60" s="56" t="s">
        <v>55</v>
      </c>
    </row>
    <row r="61" spans="1:12">
      <c r="A61" s="56" t="s">
        <v>56</v>
      </c>
    </row>
    <row r="62" spans="1:12">
      <c r="A62" s="56" t="s">
        <v>57</v>
      </c>
    </row>
    <row r="63" spans="1:12">
      <c r="A63" s="56" t="s">
        <v>58</v>
      </c>
    </row>
    <row r="64" spans="1:12">
      <c r="A64" s="56" t="s">
        <v>59</v>
      </c>
    </row>
    <row r="65" spans="1:1">
      <c r="A65" s="56" t="s">
        <v>60</v>
      </c>
    </row>
    <row r="66" spans="1:1">
      <c r="A66" s="56" t="s">
        <v>61</v>
      </c>
    </row>
    <row r="67" spans="1:1">
      <c r="A67" s="56" t="s">
        <v>62</v>
      </c>
    </row>
    <row r="68" spans="1:1">
      <c r="A68" s="56" t="s">
        <v>63</v>
      </c>
    </row>
    <row r="69" spans="1:1">
      <c r="A69" s="56" t="s">
        <v>64</v>
      </c>
    </row>
    <row r="70" spans="1:1">
      <c r="A70" s="56" t="s">
        <v>65</v>
      </c>
    </row>
    <row r="71" spans="1:1">
      <c r="A71" s="56" t="s">
        <v>66</v>
      </c>
    </row>
    <row r="72" spans="1:1">
      <c r="A72" s="56" t="s">
        <v>67</v>
      </c>
    </row>
    <row r="73" spans="1:1">
      <c r="A73" s="56" t="s">
        <v>68</v>
      </c>
    </row>
    <row r="74" spans="1:1" ht="14.5">
      <c r="A74" s="56" t="s">
        <v>140</v>
      </c>
    </row>
    <row r="75" spans="1:1">
      <c r="A75" s="56" t="s">
        <v>141</v>
      </c>
    </row>
    <row r="76" spans="1:1">
      <c r="A76" s="56" t="s">
        <v>142</v>
      </c>
    </row>
    <row r="77" spans="1:1">
      <c r="A77" s="56" t="s">
        <v>143</v>
      </c>
    </row>
    <row r="78" spans="1:1">
      <c r="A78" s="56" t="s">
        <v>144</v>
      </c>
    </row>
    <row r="79" spans="1:1">
      <c r="A79" s="56" t="s">
        <v>145</v>
      </c>
    </row>
    <row r="80" spans="1:1" ht="17.5">
      <c r="A80" s="58"/>
    </row>
    <row r="81" spans="1:6" ht="13">
      <c r="A81" s="56" t="s">
        <v>69</v>
      </c>
      <c r="E81" s="91" t="s">
        <v>70</v>
      </c>
      <c r="F81" s="92"/>
    </row>
    <row r="82" spans="1:6" ht="13">
      <c r="A82" s="56" t="s">
        <v>71</v>
      </c>
      <c r="E82" s="93"/>
      <c r="F82" s="94"/>
    </row>
    <row r="83" spans="1:6">
      <c r="A83" s="56" t="s">
        <v>72</v>
      </c>
      <c r="E83" s="95" t="s">
        <v>73</v>
      </c>
      <c r="F83" s="96"/>
    </row>
    <row r="84" spans="1:6">
      <c r="A84" s="56" t="s">
        <v>74</v>
      </c>
      <c r="E84" s="148" t="s">
        <v>75</v>
      </c>
      <c r="F84" s="149"/>
    </row>
    <row r="85" spans="1:6">
      <c r="A85" s="56" t="s">
        <v>76</v>
      </c>
      <c r="E85" s="97" t="s">
        <v>77</v>
      </c>
      <c r="F85" s="96"/>
    </row>
    <row r="86" spans="1:6">
      <c r="A86" s="56" t="s">
        <v>78</v>
      </c>
      <c r="E86" s="97" t="s">
        <v>79</v>
      </c>
      <c r="F86" s="96"/>
    </row>
    <row r="87" spans="1:6">
      <c r="A87" s="56" t="s">
        <v>80</v>
      </c>
      <c r="E87" s="98" t="s">
        <v>43</v>
      </c>
      <c r="F87" s="96"/>
    </row>
    <row r="88" spans="1:6">
      <c r="A88" s="56" t="s">
        <v>81</v>
      </c>
      <c r="E88" s="150" t="s">
        <v>82</v>
      </c>
      <c r="F88" s="151"/>
    </row>
    <row r="89" spans="1:6">
      <c r="A89" s="56" t="s">
        <v>83</v>
      </c>
      <c r="E89" s="99" t="s">
        <v>84</v>
      </c>
      <c r="F89" s="96"/>
    </row>
    <row r="90" spans="1:6">
      <c r="A90" s="56" t="s">
        <v>85</v>
      </c>
      <c r="E90" s="97" t="s">
        <v>86</v>
      </c>
      <c r="F90" s="96"/>
    </row>
    <row r="91" spans="1:6" ht="13">
      <c r="A91" s="56" t="s">
        <v>87</v>
      </c>
      <c r="E91" s="97" t="s">
        <v>88</v>
      </c>
      <c r="F91" s="96"/>
    </row>
    <row r="92" spans="1:6" ht="13">
      <c r="A92" s="56" t="s">
        <v>89</v>
      </c>
      <c r="E92" s="97" t="s">
        <v>90</v>
      </c>
      <c r="F92" s="96"/>
    </row>
    <row r="93" spans="1:6">
      <c r="A93" s="56" t="s">
        <v>91</v>
      </c>
      <c r="E93" s="100" t="s">
        <v>92</v>
      </c>
      <c r="F93" s="101"/>
    </row>
    <row r="94" spans="1:6" ht="17.5">
      <c r="A94" s="58"/>
    </row>
    <row r="95" spans="1:6">
      <c r="A95" s="56" t="s">
        <v>93</v>
      </c>
    </row>
    <row r="96" spans="1:6">
      <c r="A96" s="56" t="s">
        <v>94</v>
      </c>
    </row>
    <row r="97" spans="1:1">
      <c r="A97" s="56" t="s">
        <v>95</v>
      </c>
    </row>
    <row r="98" spans="1:1">
      <c r="A98" s="56" t="s">
        <v>96</v>
      </c>
    </row>
    <row r="99" spans="1:1">
      <c r="A99" s="56" t="s">
        <v>97</v>
      </c>
    </row>
    <row r="100" spans="1:1">
      <c r="A100" s="56" t="s">
        <v>98</v>
      </c>
    </row>
    <row r="101" spans="1:1">
      <c r="A101" s="56" t="s">
        <v>99</v>
      </c>
    </row>
    <row r="102" spans="1:1">
      <c r="A102" s="56" t="s">
        <v>100</v>
      </c>
    </row>
    <row r="103" spans="1:1">
      <c r="A103" s="56" t="s">
        <v>101</v>
      </c>
    </row>
    <row r="104" spans="1:1">
      <c r="A104" s="56" t="s">
        <v>102</v>
      </c>
    </row>
    <row r="105" spans="1:1" ht="17.5">
      <c r="A105" s="58"/>
    </row>
    <row r="106" spans="1:1">
      <c r="A106" s="56" t="s">
        <v>103</v>
      </c>
    </row>
    <row r="107" spans="1:1">
      <c r="A107" s="56" t="s">
        <v>104</v>
      </c>
    </row>
    <row r="108" spans="1:1">
      <c r="A108" s="56" t="s">
        <v>105</v>
      </c>
    </row>
    <row r="109" spans="1:1">
      <c r="A109" s="56" t="s">
        <v>106</v>
      </c>
    </row>
    <row r="110" spans="1:1">
      <c r="A110" s="56" t="s">
        <v>107</v>
      </c>
    </row>
    <row r="111" spans="1:1">
      <c r="A111" s="56" t="s">
        <v>108</v>
      </c>
    </row>
    <row r="112" spans="1:1">
      <c r="A112" s="56"/>
    </row>
    <row r="113" spans="1:1">
      <c r="A113" s="57" t="s">
        <v>109</v>
      </c>
    </row>
    <row r="114" spans="1:1">
      <c r="A114" s="56" t="s">
        <v>110</v>
      </c>
    </row>
    <row r="115" spans="1:1">
      <c r="A115" s="56" t="s">
        <v>111</v>
      </c>
    </row>
    <row r="116" spans="1:1" ht="17.5">
      <c r="A116" s="58"/>
    </row>
    <row r="117" spans="1:1">
      <c r="A117" s="56" t="s">
        <v>112</v>
      </c>
    </row>
    <row r="118" spans="1:1">
      <c r="A118" s="56" t="s">
        <v>113</v>
      </c>
    </row>
    <row r="119" spans="1:1" ht="17.5">
      <c r="A119" s="58"/>
    </row>
    <row r="120" spans="1:1">
      <c r="A120" s="56" t="s">
        <v>114</v>
      </c>
    </row>
  </sheetData>
  <sheetProtection insertRows="0"/>
  <mergeCells count="55">
    <mergeCell ref="E84:F84"/>
    <mergeCell ref="E88:F88"/>
    <mergeCell ref="A31:B31"/>
    <mergeCell ref="H30:J30"/>
    <mergeCell ref="A30:B30"/>
    <mergeCell ref="F31:G31"/>
    <mergeCell ref="A53:D53"/>
    <mergeCell ref="E53:J53"/>
    <mergeCell ref="A52:J52"/>
    <mergeCell ref="A47:B47"/>
    <mergeCell ref="D47:E47"/>
    <mergeCell ref="G47:J47"/>
    <mergeCell ref="A50:J50"/>
    <mergeCell ref="A49:J49"/>
    <mergeCell ref="A34:J34"/>
    <mergeCell ref="H25:J25"/>
    <mergeCell ref="F25:G25"/>
    <mergeCell ref="A22:B22"/>
    <mergeCell ref="H24:J24"/>
    <mergeCell ref="B32:J32"/>
    <mergeCell ref="A8:J8"/>
    <mergeCell ref="A15:J15"/>
    <mergeCell ref="A20:J20"/>
    <mergeCell ref="A9:J9"/>
    <mergeCell ref="A13:J13"/>
    <mergeCell ref="A14:J14"/>
    <mergeCell ref="A12:J12"/>
    <mergeCell ref="A11:J11"/>
    <mergeCell ref="A16:J16"/>
    <mergeCell ref="A17:J17"/>
    <mergeCell ref="A18:J18"/>
    <mergeCell ref="A19:J19"/>
    <mergeCell ref="A10:J10"/>
    <mergeCell ref="K1:L1"/>
    <mergeCell ref="A4:J4"/>
    <mergeCell ref="A1:G1"/>
    <mergeCell ref="A2:J2"/>
    <mergeCell ref="A7:J7"/>
    <mergeCell ref="A6:J6"/>
    <mergeCell ref="B33:J33"/>
    <mergeCell ref="A23:J23"/>
    <mergeCell ref="G21:J21"/>
    <mergeCell ref="G22:J22"/>
    <mergeCell ref="A21:B21"/>
    <mergeCell ref="H31:J31"/>
    <mergeCell ref="F30:G30"/>
    <mergeCell ref="A26:J26"/>
    <mergeCell ref="A29:J29"/>
    <mergeCell ref="F28:G28"/>
    <mergeCell ref="H28:J28"/>
    <mergeCell ref="C30:D30"/>
    <mergeCell ref="C31:D31"/>
    <mergeCell ref="H27:J27"/>
    <mergeCell ref="F27:G27"/>
    <mergeCell ref="F24:G24"/>
  </mergeCells>
  <dataValidations xWindow="839" yWindow="1449" count="4">
    <dataValidation type="list" allowBlank="1" showInputMessage="1" sqref="C22" xr:uid="{00000000-0002-0000-0000-000000000000}">
      <formula1>RegType</formula1>
    </dataValidation>
    <dataValidation allowBlank="1" showInputMessage="1" showErrorMessage="1" errorTitle="Do not edit" prompt="Product listing as it will print in all results. Do not edit this field. To adjust your product listing, please edit the Product Name, Country of Origin and Retail Price fields" sqref="J36:J46" xr:uid="{00000000-0002-0000-0000-000001000000}"/>
    <dataValidation type="list" allowBlank="1" showInputMessage="1" showErrorMessage="1" sqref="B37:B46" xr:uid="{00000000-0002-0000-0000-000002000000}">
      <formula1>$E$87:$E$93</formula1>
    </dataValidation>
    <dataValidation type="list" allowBlank="1" showInputMessage="1" sqref="A37:A46" xr:uid="{6A7C0615-3731-440F-BAE5-9D48F64C6FC7}">
      <formula1>$A$55:$A$121</formula1>
    </dataValidation>
  </dataValidations>
  <printOptions horizontalCentered="1"/>
  <pageMargins left="0.25" right="0.25" top="0.25" bottom="0.25" header="0.3" footer="0.3"/>
  <pageSetup scale="69" fitToHeight="3" orientation="landscape" r:id="rId1"/>
  <rowBreaks count="1" manualBreakCount="1">
    <brk id="13" max="9" man="1"/>
  </rowBreaks>
  <drawing r:id="rId2"/>
  <extLst>
    <ext xmlns:x14="http://schemas.microsoft.com/office/spreadsheetml/2009/9/main" uri="{CCE6A557-97BC-4b89-ADB6-D9C93CAAB3DF}">
      <x14:dataValidations xmlns:xm="http://schemas.microsoft.com/office/excel/2006/main" xWindow="839" yWindow="1449" count="3">
        <x14:dataValidation type="list" allowBlank="1" showInputMessage="1" xr:uid="{8AE4AF3D-1E69-409C-AF20-5C5F3E25CF0C}">
          <x14:formula1>
            <xm:f>'Drop Down Key'!$A$14:$A$16</xm:f>
          </x14:formula1>
          <xm:sqref>A32</xm:sqref>
        </x14:dataValidation>
        <x14:dataValidation type="list" allowBlank="1" showInputMessage="1" showErrorMessage="1" xr:uid="{51FF1455-F6E7-4133-A6DD-6A16BFCAFFE7}">
          <x14:formula1>
            <xm:f>'Drop Down Key'!$A$7:$A$11</xm:f>
          </x14:formula1>
          <xm:sqref>E22</xm:sqref>
        </x14:dataValidation>
        <x14:dataValidation type="list" allowBlank="1" showInputMessage="1" xr:uid="{7A4989B4-44E7-4AAA-8421-F1F4A0EDE757}">
          <x14:formula1>
            <xm:f>'Drop Down Key'!$A$19:$A$21</xm:f>
          </x14:formula1>
          <xm:sqref>A33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AM12"/>
  <sheetViews>
    <sheetView topLeftCell="D1" zoomScaleNormal="100" workbookViewId="0">
      <selection activeCell="F42" sqref="F42"/>
    </sheetView>
  </sheetViews>
  <sheetFormatPr defaultColWidth="9.1796875" defaultRowHeight="12.5"/>
  <cols>
    <col min="1" max="1" width="22" style="10" customWidth="1"/>
    <col min="2" max="5" width="22" style="9" customWidth="1"/>
    <col min="6" max="6" width="22" style="11" customWidth="1"/>
    <col min="7" max="7" width="9.1796875" style="10"/>
    <col min="8" max="11" width="9.1796875" style="9"/>
    <col min="12" max="12" width="13.453125" style="9" bestFit="1" customWidth="1"/>
    <col min="13" max="13" width="11" style="11" bestFit="1" customWidth="1"/>
    <col min="14" max="14" width="9.1796875" style="10"/>
    <col min="15" max="19" width="9.1796875" style="9"/>
    <col min="20" max="20" width="14.1796875" style="11" customWidth="1"/>
    <col min="21" max="27" width="14.1796875" style="9" customWidth="1"/>
    <col min="28" max="28" width="9.1796875" style="10"/>
    <col min="29" max="36" width="9.1796875" style="9"/>
    <col min="37" max="37" width="14.26953125" style="10" bestFit="1" customWidth="1"/>
    <col min="38" max="16384" width="9.1796875" style="9"/>
  </cols>
  <sheetData>
    <row r="1" spans="1:39" ht="13.5" customHeight="1" thickBot="1">
      <c r="A1" s="160" t="s">
        <v>115</v>
      </c>
      <c r="B1" s="161"/>
      <c r="C1" s="161"/>
      <c r="D1" s="161"/>
      <c r="E1" s="161"/>
      <c r="F1" s="162"/>
      <c r="G1" s="163" t="s">
        <v>116</v>
      </c>
      <c r="H1" s="164"/>
      <c r="I1" s="164"/>
      <c r="J1" s="164"/>
      <c r="K1" s="164"/>
      <c r="L1" s="164"/>
      <c r="M1" s="165"/>
      <c r="N1" s="166" t="s">
        <v>117</v>
      </c>
      <c r="O1" s="167"/>
      <c r="P1" s="167"/>
      <c r="Q1" s="167"/>
      <c r="R1" s="167"/>
      <c r="S1" s="167"/>
      <c r="T1" s="168"/>
      <c r="U1" s="166" t="s">
        <v>137</v>
      </c>
      <c r="V1" s="167"/>
      <c r="W1" s="167"/>
      <c r="X1" s="167"/>
      <c r="Y1" s="168"/>
      <c r="Z1" s="109"/>
      <c r="AA1" s="109"/>
      <c r="AB1" s="169" t="s">
        <v>118</v>
      </c>
      <c r="AC1" s="170"/>
      <c r="AD1" s="170"/>
      <c r="AE1" s="170"/>
      <c r="AF1" s="170"/>
      <c r="AG1" s="170"/>
      <c r="AH1" s="170"/>
      <c r="AI1" s="19"/>
      <c r="AJ1" s="19"/>
      <c r="AK1" s="19"/>
      <c r="AL1" s="171"/>
      <c r="AM1" s="171"/>
    </row>
    <row r="2" spans="1:39" s="28" customFormat="1" ht="79.5" thickBot="1">
      <c r="A2" s="29" t="s">
        <v>119</v>
      </c>
      <c r="B2" s="30" t="s">
        <v>120</v>
      </c>
      <c r="C2" s="30" t="s">
        <v>151</v>
      </c>
      <c r="D2" s="30" t="s">
        <v>154</v>
      </c>
      <c r="E2" s="31" t="s">
        <v>9</v>
      </c>
      <c r="F2" s="31" t="s">
        <v>10</v>
      </c>
      <c r="G2" s="32" t="s">
        <v>13</v>
      </c>
      <c r="H2" s="33" t="s">
        <v>14</v>
      </c>
      <c r="I2" s="31" t="s">
        <v>15</v>
      </c>
      <c r="J2" s="31" t="s">
        <v>16</v>
      </c>
      <c r="K2" s="31" t="s">
        <v>17</v>
      </c>
      <c r="L2" s="31" t="s">
        <v>121</v>
      </c>
      <c r="M2" s="34" t="s">
        <v>122</v>
      </c>
      <c r="N2" s="32" t="s">
        <v>13</v>
      </c>
      <c r="O2" s="33" t="s">
        <v>14</v>
      </c>
      <c r="P2" s="31" t="s">
        <v>15</v>
      </c>
      <c r="Q2" s="31" t="s">
        <v>16</v>
      </c>
      <c r="R2" s="31" t="s">
        <v>17</v>
      </c>
      <c r="S2" s="31" t="s">
        <v>121</v>
      </c>
      <c r="T2" s="34" t="s">
        <v>122</v>
      </c>
      <c r="U2" s="35" t="s">
        <v>21</v>
      </c>
      <c r="V2" s="31" t="s">
        <v>22</v>
      </c>
      <c r="W2" s="31" t="s">
        <v>23</v>
      </c>
      <c r="X2" s="31" t="s">
        <v>24</v>
      </c>
      <c r="Y2" s="31" t="s">
        <v>121</v>
      </c>
      <c r="Z2" s="31" t="s">
        <v>164</v>
      </c>
      <c r="AA2" s="31" t="s">
        <v>165</v>
      </c>
      <c r="AB2" s="38" t="s">
        <v>123</v>
      </c>
      <c r="AC2" s="37" t="s">
        <v>124</v>
      </c>
      <c r="AD2" s="39" t="s">
        <v>125</v>
      </c>
      <c r="AE2" s="38" t="s">
        <v>29</v>
      </c>
      <c r="AF2" s="38" t="s">
        <v>30</v>
      </c>
      <c r="AG2" s="38" t="s">
        <v>31</v>
      </c>
      <c r="AH2" s="37" t="s">
        <v>126</v>
      </c>
      <c r="AI2" s="38" t="s">
        <v>33</v>
      </c>
      <c r="AJ2" s="20" t="s">
        <v>127</v>
      </c>
      <c r="AK2" s="39" t="s">
        <v>128</v>
      </c>
      <c r="AL2" s="17" t="s">
        <v>129</v>
      </c>
      <c r="AM2" s="18" t="s">
        <v>130</v>
      </c>
    </row>
    <row r="3" spans="1:39" s="49" customFormat="1" ht="15" customHeight="1">
      <c r="A3" s="41">
        <f>'SPIRITS COMPETITION'!$A$22</f>
        <v>0</v>
      </c>
      <c r="B3" s="41" t="str">
        <f>'SPIRITS COMPETITION'!$C$22</f>
        <v>Select from drop down list:</v>
      </c>
      <c r="C3" s="41">
        <f>'SPIRITS COMPETITION'!$D$22</f>
        <v>0</v>
      </c>
      <c r="D3" s="41" t="str">
        <f>'SPIRITS COMPETITION'!$E$22</f>
        <v>Select from drop down list:</v>
      </c>
      <c r="E3" s="42">
        <f>'SPIRITS COMPETITION'!$F$22</f>
        <v>0</v>
      </c>
      <c r="F3" s="41">
        <f>'SPIRITS COMPETITION'!$G$22</f>
        <v>0</v>
      </c>
      <c r="G3" s="41">
        <f>'SPIRITS COMPETITION'!$A$25</f>
        <v>0</v>
      </c>
      <c r="H3" s="41">
        <f>'SPIRITS COMPETITION'!$B$25</f>
        <v>0</v>
      </c>
      <c r="I3" s="41">
        <f>'SPIRITS COMPETITION'!$C$25</f>
        <v>0</v>
      </c>
      <c r="J3" s="41">
        <f>'SPIRITS COMPETITION'!$D$25</f>
        <v>0</v>
      </c>
      <c r="K3" s="42">
        <f>'SPIRITS COMPETITION'!$E$25</f>
        <v>0</v>
      </c>
      <c r="L3" s="43">
        <f>'SPIRITS COMPETITION'!$F$25</f>
        <v>0</v>
      </c>
      <c r="M3" s="44">
        <f>'SPIRITS COMPETITION'!$H$25</f>
        <v>0</v>
      </c>
      <c r="N3" s="41">
        <f>'SPIRITS COMPETITION'!$A$28</f>
        <v>0</v>
      </c>
      <c r="O3" s="41">
        <f>'SPIRITS COMPETITION'!$B$28</f>
        <v>0</v>
      </c>
      <c r="P3" s="41">
        <f>'SPIRITS COMPETITION'!$C$28</f>
        <v>0</v>
      </c>
      <c r="Q3" s="41">
        <f>'SPIRITS COMPETITION'!$D$28</f>
        <v>0</v>
      </c>
      <c r="R3" s="42">
        <f>'SPIRITS COMPETITION'!$E$28</f>
        <v>0</v>
      </c>
      <c r="S3" s="43">
        <f>'SPIRITS COMPETITION'!$F$28</f>
        <v>0</v>
      </c>
      <c r="T3" s="43">
        <f>'SPIRITS COMPETITION'!$H$28</f>
        <v>0</v>
      </c>
      <c r="U3" s="43">
        <f>'SPIRITS COMPETITION'!$A$31</f>
        <v>0</v>
      </c>
      <c r="V3" s="43">
        <f>'SPIRITS COMPETITION'!C31</f>
        <v>0</v>
      </c>
      <c r="W3" s="43">
        <f>'SPIRITS COMPETITION'!$E$31</f>
        <v>0</v>
      </c>
      <c r="X3" s="43">
        <f>'SPIRITS COMPETITION'!$F$31</f>
        <v>0</v>
      </c>
      <c r="Y3" s="43">
        <f>'SPIRITS COMPETITION'!$H$31</f>
        <v>0</v>
      </c>
      <c r="Z3" s="43" t="str">
        <f>'SPIRITS COMPETITION'!$A$32</f>
        <v>Select from drop down list:</v>
      </c>
      <c r="AA3" s="43" t="str">
        <f>'SPIRITS COMPETITION'!$A$33</f>
        <v>Select from drop down list:</v>
      </c>
      <c r="AB3" s="41" t="str">
        <f>'SPIRITS COMPETITION'!A37</f>
        <v>Select from drop down list</v>
      </c>
      <c r="AC3" s="41" t="str">
        <f>'SPIRITS COMPETITION'!B37</f>
        <v>If Class 220 or 221 - select Region</v>
      </c>
      <c r="AD3" s="41">
        <f>'SPIRITS COMPETITION'!C37</f>
        <v>0</v>
      </c>
      <c r="AE3" s="41">
        <f>'SPIRITS COMPETITION'!D37</f>
        <v>0</v>
      </c>
      <c r="AF3" s="41">
        <f>'SPIRITS COMPETITION'!E37</f>
        <v>0</v>
      </c>
      <c r="AG3" s="45">
        <f>'SPIRITS COMPETITION'!F37</f>
        <v>0</v>
      </c>
      <c r="AH3" s="41">
        <f>'SPIRITS COMPETITION'!G37</f>
        <v>0</v>
      </c>
      <c r="AI3" s="46">
        <f>'SPIRITS COMPETITION'!H37</f>
        <v>0</v>
      </c>
      <c r="AJ3" s="41">
        <f>'SPIRITS COMPETITION'!I37</f>
        <v>0</v>
      </c>
      <c r="AK3" s="47" t="str">
        <f>'SPIRITS COMPETITION'!J37</f>
        <v>, , , $</v>
      </c>
      <c r="AL3" s="44">
        <f>'SPIRITS COMPETITION'!C47</f>
        <v>0</v>
      </c>
      <c r="AM3" s="48">
        <f>'SPIRITS COMPETITION'!F47</f>
        <v>0</v>
      </c>
    </row>
    <row r="4" spans="1:39" s="49" customFormat="1" ht="15" customHeight="1">
      <c r="A4" s="41">
        <f>'SPIRITS COMPETITION'!$A$22</f>
        <v>0</v>
      </c>
      <c r="B4" s="41" t="str">
        <f>'SPIRITS COMPETITION'!$C$22</f>
        <v>Select from drop down list:</v>
      </c>
      <c r="C4" s="41">
        <f>'SPIRITS COMPETITION'!$D$22</f>
        <v>0</v>
      </c>
      <c r="D4" s="41" t="str">
        <f>'SPIRITS COMPETITION'!$E$22</f>
        <v>Select from drop down list:</v>
      </c>
      <c r="E4" s="42">
        <f>'SPIRITS COMPETITION'!$F$22</f>
        <v>0</v>
      </c>
      <c r="F4" s="41">
        <f>'SPIRITS COMPETITION'!$G$22</f>
        <v>0</v>
      </c>
      <c r="G4" s="41">
        <f>'SPIRITS COMPETITION'!$A$25</f>
        <v>0</v>
      </c>
      <c r="H4" s="41">
        <f>'SPIRITS COMPETITION'!$B$25</f>
        <v>0</v>
      </c>
      <c r="I4" s="41">
        <f>'SPIRITS COMPETITION'!$C$25</f>
        <v>0</v>
      </c>
      <c r="J4" s="41">
        <f>'SPIRITS COMPETITION'!$D$25</f>
        <v>0</v>
      </c>
      <c r="K4" s="42">
        <f>'SPIRITS COMPETITION'!$E$25</f>
        <v>0</v>
      </c>
      <c r="L4" s="43">
        <f>'SPIRITS COMPETITION'!$F$25</f>
        <v>0</v>
      </c>
      <c r="M4" s="44">
        <f>'SPIRITS COMPETITION'!$H$25</f>
        <v>0</v>
      </c>
      <c r="N4" s="41">
        <f>'SPIRITS COMPETITION'!$A$28</f>
        <v>0</v>
      </c>
      <c r="O4" s="41">
        <f>'SPIRITS COMPETITION'!$B$28</f>
        <v>0</v>
      </c>
      <c r="P4" s="41">
        <f>'SPIRITS COMPETITION'!$C$28</f>
        <v>0</v>
      </c>
      <c r="Q4" s="41">
        <f>'SPIRITS COMPETITION'!$D$28</f>
        <v>0</v>
      </c>
      <c r="R4" s="42">
        <f>'SPIRITS COMPETITION'!$E$28</f>
        <v>0</v>
      </c>
      <c r="S4" s="43">
        <f>'SPIRITS COMPETITION'!$F$28</f>
        <v>0</v>
      </c>
      <c r="T4" s="43">
        <f>'SPIRITS COMPETITION'!$H$28</f>
        <v>0</v>
      </c>
      <c r="U4" s="43">
        <f>'SPIRITS COMPETITION'!$A$31</f>
        <v>0</v>
      </c>
      <c r="V4" s="43">
        <f>'SPIRITS COMPETITION'!C31</f>
        <v>0</v>
      </c>
      <c r="W4" s="43">
        <f>'SPIRITS COMPETITION'!$E$31</f>
        <v>0</v>
      </c>
      <c r="X4" s="43">
        <f>'SPIRITS COMPETITION'!$F$31</f>
        <v>0</v>
      </c>
      <c r="Y4" s="43">
        <f>'SPIRITS COMPETITION'!$H$31</f>
        <v>0</v>
      </c>
      <c r="Z4" s="43" t="str">
        <f>'SPIRITS COMPETITION'!$A$32</f>
        <v>Select from drop down list:</v>
      </c>
      <c r="AA4" s="43" t="str">
        <f>'SPIRITS COMPETITION'!$A$33</f>
        <v>Select from drop down list:</v>
      </c>
      <c r="AB4" s="41" t="str">
        <f>'SPIRITS COMPETITION'!A38</f>
        <v>Select from drop down list</v>
      </c>
      <c r="AC4" s="41" t="str">
        <f>'SPIRITS COMPETITION'!B38</f>
        <v>If Class 220 or 221 - select Region</v>
      </c>
      <c r="AD4" s="41">
        <f>'SPIRITS COMPETITION'!C38</f>
        <v>0</v>
      </c>
      <c r="AE4" s="41">
        <f>'SPIRITS COMPETITION'!D38</f>
        <v>0</v>
      </c>
      <c r="AF4" s="41">
        <f>'SPIRITS COMPETITION'!E38</f>
        <v>0</v>
      </c>
      <c r="AG4" s="45">
        <f>'SPIRITS COMPETITION'!F38</f>
        <v>0</v>
      </c>
      <c r="AH4" s="41">
        <f>'SPIRITS COMPETITION'!G38</f>
        <v>0</v>
      </c>
      <c r="AI4" s="46">
        <f>'SPIRITS COMPETITION'!H38</f>
        <v>0</v>
      </c>
      <c r="AJ4" s="41">
        <f>'SPIRITS COMPETITION'!I38</f>
        <v>0</v>
      </c>
      <c r="AK4" s="47" t="str">
        <f>'SPIRITS COMPETITION'!J38</f>
        <v>, , , $</v>
      </c>
      <c r="AM4" s="50"/>
    </row>
    <row r="5" spans="1:39" s="49" customFormat="1" ht="15" customHeight="1">
      <c r="A5" s="41">
        <f>'SPIRITS COMPETITION'!$A$22</f>
        <v>0</v>
      </c>
      <c r="B5" s="41" t="str">
        <f>'SPIRITS COMPETITION'!$C$22</f>
        <v>Select from drop down list:</v>
      </c>
      <c r="C5" s="41">
        <f>'SPIRITS COMPETITION'!$D$22</f>
        <v>0</v>
      </c>
      <c r="D5" s="41" t="str">
        <f>'SPIRITS COMPETITION'!$E$22</f>
        <v>Select from drop down list:</v>
      </c>
      <c r="E5" s="42">
        <f>'SPIRITS COMPETITION'!$F$22</f>
        <v>0</v>
      </c>
      <c r="F5" s="41">
        <f>'SPIRITS COMPETITION'!$G$22</f>
        <v>0</v>
      </c>
      <c r="G5" s="41">
        <f>'SPIRITS COMPETITION'!$A$25</f>
        <v>0</v>
      </c>
      <c r="H5" s="41">
        <f>'SPIRITS COMPETITION'!$B$25</f>
        <v>0</v>
      </c>
      <c r="I5" s="41">
        <f>'SPIRITS COMPETITION'!$C$25</f>
        <v>0</v>
      </c>
      <c r="J5" s="41">
        <f>'SPIRITS COMPETITION'!$D$25</f>
        <v>0</v>
      </c>
      <c r="K5" s="42">
        <f>'SPIRITS COMPETITION'!$E$25</f>
        <v>0</v>
      </c>
      <c r="L5" s="43">
        <f>'SPIRITS COMPETITION'!$F$25</f>
        <v>0</v>
      </c>
      <c r="M5" s="44">
        <f>'SPIRITS COMPETITION'!$H$25</f>
        <v>0</v>
      </c>
      <c r="N5" s="41">
        <f>'SPIRITS COMPETITION'!$A$28</f>
        <v>0</v>
      </c>
      <c r="O5" s="41">
        <f>'SPIRITS COMPETITION'!$B$28</f>
        <v>0</v>
      </c>
      <c r="P5" s="41">
        <f>'SPIRITS COMPETITION'!$C$28</f>
        <v>0</v>
      </c>
      <c r="Q5" s="41">
        <f>'SPIRITS COMPETITION'!$D$28</f>
        <v>0</v>
      </c>
      <c r="R5" s="42">
        <f>'SPIRITS COMPETITION'!$E$28</f>
        <v>0</v>
      </c>
      <c r="S5" s="43">
        <f>'SPIRITS COMPETITION'!$F$28</f>
        <v>0</v>
      </c>
      <c r="T5" s="43">
        <f>'SPIRITS COMPETITION'!$H$28</f>
        <v>0</v>
      </c>
      <c r="U5" s="43">
        <f>'SPIRITS COMPETITION'!$A$31</f>
        <v>0</v>
      </c>
      <c r="V5" s="43">
        <f>'SPIRITS COMPETITION'!C31</f>
        <v>0</v>
      </c>
      <c r="W5" s="43">
        <f>'SPIRITS COMPETITION'!$E$31</f>
        <v>0</v>
      </c>
      <c r="X5" s="43">
        <f>'SPIRITS COMPETITION'!$F$31</f>
        <v>0</v>
      </c>
      <c r="Y5" s="43">
        <f>'SPIRITS COMPETITION'!$H$31</f>
        <v>0</v>
      </c>
      <c r="Z5" s="43" t="str">
        <f>'SPIRITS COMPETITION'!$A$32</f>
        <v>Select from drop down list:</v>
      </c>
      <c r="AA5" s="43" t="str">
        <f>'SPIRITS COMPETITION'!$A$33</f>
        <v>Select from drop down list:</v>
      </c>
      <c r="AB5" s="41" t="str">
        <f>'SPIRITS COMPETITION'!A39</f>
        <v>Select from drop down list</v>
      </c>
      <c r="AC5" s="41" t="str">
        <f>'SPIRITS COMPETITION'!B39</f>
        <v>If Class 220 or 221 - select Region</v>
      </c>
      <c r="AD5" s="41">
        <f>'SPIRITS COMPETITION'!C39</f>
        <v>0</v>
      </c>
      <c r="AE5" s="41">
        <f>'SPIRITS COMPETITION'!D39</f>
        <v>0</v>
      </c>
      <c r="AF5" s="41">
        <f>'SPIRITS COMPETITION'!E39</f>
        <v>0</v>
      </c>
      <c r="AG5" s="45">
        <f>'SPIRITS COMPETITION'!F39</f>
        <v>0</v>
      </c>
      <c r="AH5" s="41">
        <f>'SPIRITS COMPETITION'!G39</f>
        <v>0</v>
      </c>
      <c r="AI5" s="46">
        <f>'SPIRITS COMPETITION'!H39</f>
        <v>0</v>
      </c>
      <c r="AJ5" s="41">
        <f>'SPIRITS COMPETITION'!I39</f>
        <v>0</v>
      </c>
      <c r="AK5" s="47" t="str">
        <f>'SPIRITS COMPETITION'!J39</f>
        <v>, , , $</v>
      </c>
      <c r="AM5" s="50"/>
    </row>
    <row r="6" spans="1:39" s="49" customFormat="1" ht="15" customHeight="1">
      <c r="A6" s="41">
        <f>'SPIRITS COMPETITION'!$A$22</f>
        <v>0</v>
      </c>
      <c r="B6" s="41" t="str">
        <f>'SPIRITS COMPETITION'!$C$22</f>
        <v>Select from drop down list:</v>
      </c>
      <c r="C6" s="41">
        <f>'SPIRITS COMPETITION'!$D$22</f>
        <v>0</v>
      </c>
      <c r="D6" s="41" t="str">
        <f>'SPIRITS COMPETITION'!$E$22</f>
        <v>Select from drop down list:</v>
      </c>
      <c r="E6" s="42">
        <f>'SPIRITS COMPETITION'!$F$22</f>
        <v>0</v>
      </c>
      <c r="F6" s="41">
        <f>'SPIRITS COMPETITION'!$G$22</f>
        <v>0</v>
      </c>
      <c r="G6" s="41">
        <f>'SPIRITS COMPETITION'!$A$25</f>
        <v>0</v>
      </c>
      <c r="H6" s="41">
        <f>'SPIRITS COMPETITION'!$B$25</f>
        <v>0</v>
      </c>
      <c r="I6" s="41">
        <f>'SPIRITS COMPETITION'!$C$25</f>
        <v>0</v>
      </c>
      <c r="J6" s="41">
        <f>'SPIRITS COMPETITION'!$D$25</f>
        <v>0</v>
      </c>
      <c r="K6" s="42">
        <f>'SPIRITS COMPETITION'!$E$25</f>
        <v>0</v>
      </c>
      <c r="L6" s="43">
        <f>'SPIRITS COMPETITION'!$F$25</f>
        <v>0</v>
      </c>
      <c r="M6" s="44">
        <f>'SPIRITS COMPETITION'!$H$25</f>
        <v>0</v>
      </c>
      <c r="N6" s="41">
        <f>'SPIRITS COMPETITION'!$A$28</f>
        <v>0</v>
      </c>
      <c r="O6" s="41">
        <f>'SPIRITS COMPETITION'!$B$28</f>
        <v>0</v>
      </c>
      <c r="P6" s="41">
        <f>'SPIRITS COMPETITION'!$C$28</f>
        <v>0</v>
      </c>
      <c r="Q6" s="41">
        <f>'SPIRITS COMPETITION'!$D$28</f>
        <v>0</v>
      </c>
      <c r="R6" s="42">
        <f>'SPIRITS COMPETITION'!$E$28</f>
        <v>0</v>
      </c>
      <c r="S6" s="43">
        <f>'SPIRITS COMPETITION'!$F$28</f>
        <v>0</v>
      </c>
      <c r="T6" s="43">
        <f>'SPIRITS COMPETITION'!$H$28</f>
        <v>0</v>
      </c>
      <c r="U6" s="43">
        <f>'SPIRITS COMPETITION'!$A$31</f>
        <v>0</v>
      </c>
      <c r="V6" s="43">
        <f>'SPIRITS COMPETITION'!C31</f>
        <v>0</v>
      </c>
      <c r="W6" s="43">
        <f>'SPIRITS COMPETITION'!$E$31</f>
        <v>0</v>
      </c>
      <c r="X6" s="43">
        <f>'SPIRITS COMPETITION'!$F$31</f>
        <v>0</v>
      </c>
      <c r="Y6" s="43">
        <f>'SPIRITS COMPETITION'!$H$31</f>
        <v>0</v>
      </c>
      <c r="Z6" s="43" t="str">
        <f>'SPIRITS COMPETITION'!$A$32</f>
        <v>Select from drop down list:</v>
      </c>
      <c r="AA6" s="43" t="str">
        <f>'SPIRITS COMPETITION'!$A$33</f>
        <v>Select from drop down list:</v>
      </c>
      <c r="AB6" s="41" t="str">
        <f>'SPIRITS COMPETITION'!A40</f>
        <v>Select from drop down list</v>
      </c>
      <c r="AC6" s="41" t="str">
        <f>'SPIRITS COMPETITION'!B40</f>
        <v>If Class 220 or 221 - select Region</v>
      </c>
      <c r="AD6" s="41">
        <f>'SPIRITS COMPETITION'!C40</f>
        <v>0</v>
      </c>
      <c r="AE6" s="41">
        <f>'SPIRITS COMPETITION'!D40</f>
        <v>0</v>
      </c>
      <c r="AF6" s="41">
        <f>'SPIRITS COMPETITION'!E40</f>
        <v>0</v>
      </c>
      <c r="AG6" s="45">
        <f>'SPIRITS COMPETITION'!F40</f>
        <v>0</v>
      </c>
      <c r="AH6" s="41">
        <f>'SPIRITS COMPETITION'!G40</f>
        <v>0</v>
      </c>
      <c r="AI6" s="46">
        <f>'SPIRITS COMPETITION'!H40</f>
        <v>0</v>
      </c>
      <c r="AJ6" s="41">
        <f>'SPIRITS COMPETITION'!I40</f>
        <v>0</v>
      </c>
      <c r="AK6" s="47" t="str">
        <f>'SPIRITS COMPETITION'!J40</f>
        <v>, , , $</v>
      </c>
      <c r="AM6" s="50"/>
    </row>
    <row r="7" spans="1:39" s="49" customFormat="1" ht="15" customHeight="1">
      <c r="A7" s="41">
        <f>'SPIRITS COMPETITION'!$A$22</f>
        <v>0</v>
      </c>
      <c r="B7" s="41" t="str">
        <f>'SPIRITS COMPETITION'!$C$22</f>
        <v>Select from drop down list:</v>
      </c>
      <c r="C7" s="41">
        <f>'SPIRITS COMPETITION'!$D$22</f>
        <v>0</v>
      </c>
      <c r="D7" s="41" t="str">
        <f>'SPIRITS COMPETITION'!$E$22</f>
        <v>Select from drop down list:</v>
      </c>
      <c r="E7" s="42">
        <f>'SPIRITS COMPETITION'!$F$22</f>
        <v>0</v>
      </c>
      <c r="F7" s="41">
        <f>'SPIRITS COMPETITION'!$G$22</f>
        <v>0</v>
      </c>
      <c r="G7" s="41">
        <f>'SPIRITS COMPETITION'!$A$25</f>
        <v>0</v>
      </c>
      <c r="H7" s="41">
        <f>'SPIRITS COMPETITION'!$B$25</f>
        <v>0</v>
      </c>
      <c r="I7" s="41">
        <f>'SPIRITS COMPETITION'!$C$25</f>
        <v>0</v>
      </c>
      <c r="J7" s="41">
        <f>'SPIRITS COMPETITION'!$D$25</f>
        <v>0</v>
      </c>
      <c r="K7" s="42">
        <f>'SPIRITS COMPETITION'!$E$25</f>
        <v>0</v>
      </c>
      <c r="L7" s="43">
        <f>'SPIRITS COMPETITION'!$F$25</f>
        <v>0</v>
      </c>
      <c r="M7" s="44">
        <f>'SPIRITS COMPETITION'!$H$25</f>
        <v>0</v>
      </c>
      <c r="N7" s="41">
        <f>'SPIRITS COMPETITION'!$A$28</f>
        <v>0</v>
      </c>
      <c r="O7" s="41">
        <f>'SPIRITS COMPETITION'!$B$28</f>
        <v>0</v>
      </c>
      <c r="P7" s="41">
        <f>'SPIRITS COMPETITION'!$C$28</f>
        <v>0</v>
      </c>
      <c r="Q7" s="41">
        <f>'SPIRITS COMPETITION'!$D$28</f>
        <v>0</v>
      </c>
      <c r="R7" s="42">
        <f>'SPIRITS COMPETITION'!$E$28</f>
        <v>0</v>
      </c>
      <c r="S7" s="43">
        <f>'SPIRITS COMPETITION'!$F$28</f>
        <v>0</v>
      </c>
      <c r="T7" s="43">
        <f>'SPIRITS COMPETITION'!$H$28</f>
        <v>0</v>
      </c>
      <c r="U7" s="43">
        <f>'SPIRITS COMPETITION'!$A$31</f>
        <v>0</v>
      </c>
      <c r="V7" s="43">
        <f>'SPIRITS COMPETITION'!C31</f>
        <v>0</v>
      </c>
      <c r="W7" s="43">
        <f>'SPIRITS COMPETITION'!$E$31</f>
        <v>0</v>
      </c>
      <c r="X7" s="43">
        <f>'SPIRITS COMPETITION'!$F$31</f>
        <v>0</v>
      </c>
      <c r="Y7" s="43">
        <f>'SPIRITS COMPETITION'!$H$31</f>
        <v>0</v>
      </c>
      <c r="Z7" s="43" t="str">
        <f>'SPIRITS COMPETITION'!$A$32</f>
        <v>Select from drop down list:</v>
      </c>
      <c r="AA7" s="43" t="str">
        <f>'SPIRITS COMPETITION'!$A$33</f>
        <v>Select from drop down list:</v>
      </c>
      <c r="AB7" s="41" t="str">
        <f>'SPIRITS COMPETITION'!A41</f>
        <v>Select from drop down list</v>
      </c>
      <c r="AC7" s="41" t="str">
        <f>'SPIRITS COMPETITION'!B41</f>
        <v>If Class 220 or 221 - select Region</v>
      </c>
      <c r="AD7" s="41">
        <f>'SPIRITS COMPETITION'!C41</f>
        <v>0</v>
      </c>
      <c r="AE7" s="41">
        <f>'SPIRITS COMPETITION'!D41</f>
        <v>0</v>
      </c>
      <c r="AF7" s="41">
        <f>'SPIRITS COMPETITION'!E41</f>
        <v>0</v>
      </c>
      <c r="AG7" s="45">
        <f>'SPIRITS COMPETITION'!F41</f>
        <v>0</v>
      </c>
      <c r="AH7" s="41">
        <f>'SPIRITS COMPETITION'!G41</f>
        <v>0</v>
      </c>
      <c r="AI7" s="46">
        <f>'SPIRITS COMPETITION'!H41</f>
        <v>0</v>
      </c>
      <c r="AJ7" s="41">
        <f>'SPIRITS COMPETITION'!I41</f>
        <v>0</v>
      </c>
      <c r="AK7" s="47" t="str">
        <f>'SPIRITS COMPETITION'!J41</f>
        <v>, , , $</v>
      </c>
      <c r="AM7" s="50"/>
    </row>
    <row r="8" spans="1:39" s="49" customFormat="1" ht="15" customHeight="1">
      <c r="A8" s="41">
        <f>'SPIRITS COMPETITION'!$A$22</f>
        <v>0</v>
      </c>
      <c r="B8" s="41" t="str">
        <f>'SPIRITS COMPETITION'!$C$22</f>
        <v>Select from drop down list:</v>
      </c>
      <c r="C8" s="41">
        <f>'SPIRITS COMPETITION'!$D$22</f>
        <v>0</v>
      </c>
      <c r="D8" s="41" t="str">
        <f>'SPIRITS COMPETITION'!$E$22</f>
        <v>Select from drop down list:</v>
      </c>
      <c r="E8" s="42">
        <f>'SPIRITS COMPETITION'!$F$22</f>
        <v>0</v>
      </c>
      <c r="F8" s="41">
        <f>'SPIRITS COMPETITION'!$G$22</f>
        <v>0</v>
      </c>
      <c r="G8" s="41">
        <f>'SPIRITS COMPETITION'!$A$25</f>
        <v>0</v>
      </c>
      <c r="H8" s="41">
        <f>'SPIRITS COMPETITION'!$B$25</f>
        <v>0</v>
      </c>
      <c r="I8" s="41">
        <f>'SPIRITS COMPETITION'!$C$25</f>
        <v>0</v>
      </c>
      <c r="J8" s="41">
        <f>'SPIRITS COMPETITION'!$D$25</f>
        <v>0</v>
      </c>
      <c r="K8" s="42">
        <f>'SPIRITS COMPETITION'!$E$25</f>
        <v>0</v>
      </c>
      <c r="L8" s="43">
        <f>'SPIRITS COMPETITION'!$F$25</f>
        <v>0</v>
      </c>
      <c r="M8" s="44">
        <f>'SPIRITS COMPETITION'!$H$25</f>
        <v>0</v>
      </c>
      <c r="N8" s="41">
        <f>'SPIRITS COMPETITION'!$A$28</f>
        <v>0</v>
      </c>
      <c r="O8" s="41">
        <f>'SPIRITS COMPETITION'!$B$28</f>
        <v>0</v>
      </c>
      <c r="P8" s="41">
        <f>'SPIRITS COMPETITION'!$C$28</f>
        <v>0</v>
      </c>
      <c r="Q8" s="41">
        <f>'SPIRITS COMPETITION'!$D$28</f>
        <v>0</v>
      </c>
      <c r="R8" s="42">
        <f>'SPIRITS COMPETITION'!$E$28</f>
        <v>0</v>
      </c>
      <c r="S8" s="43">
        <f>'SPIRITS COMPETITION'!$F$28</f>
        <v>0</v>
      </c>
      <c r="T8" s="43">
        <f>'SPIRITS COMPETITION'!$H$28</f>
        <v>0</v>
      </c>
      <c r="U8" s="43">
        <f>'SPIRITS COMPETITION'!$A$31</f>
        <v>0</v>
      </c>
      <c r="V8" s="43">
        <f>'SPIRITS COMPETITION'!C31</f>
        <v>0</v>
      </c>
      <c r="W8" s="43">
        <f>'SPIRITS COMPETITION'!$E$31</f>
        <v>0</v>
      </c>
      <c r="X8" s="43">
        <f>'SPIRITS COMPETITION'!$F$31</f>
        <v>0</v>
      </c>
      <c r="Y8" s="43">
        <f>'SPIRITS COMPETITION'!$H$31</f>
        <v>0</v>
      </c>
      <c r="Z8" s="43" t="str">
        <f>'SPIRITS COMPETITION'!$A$32</f>
        <v>Select from drop down list:</v>
      </c>
      <c r="AA8" s="43" t="str">
        <f>'SPIRITS COMPETITION'!$A$33</f>
        <v>Select from drop down list:</v>
      </c>
      <c r="AB8" s="41" t="str">
        <f>'SPIRITS COMPETITION'!A42</f>
        <v>Select from drop down list</v>
      </c>
      <c r="AC8" s="41" t="str">
        <f>'SPIRITS COMPETITION'!B42</f>
        <v>If Class 220 or 221 - select Region</v>
      </c>
      <c r="AD8" s="41">
        <f>'SPIRITS COMPETITION'!C42</f>
        <v>0</v>
      </c>
      <c r="AE8" s="41">
        <f>'SPIRITS COMPETITION'!D42</f>
        <v>0</v>
      </c>
      <c r="AF8" s="41">
        <f>'SPIRITS COMPETITION'!E42</f>
        <v>0</v>
      </c>
      <c r="AG8" s="45">
        <f>'SPIRITS COMPETITION'!F42</f>
        <v>0</v>
      </c>
      <c r="AH8" s="41">
        <f>'SPIRITS COMPETITION'!G42</f>
        <v>0</v>
      </c>
      <c r="AI8" s="46">
        <f>'SPIRITS COMPETITION'!H42</f>
        <v>0</v>
      </c>
      <c r="AJ8" s="41">
        <f>'SPIRITS COMPETITION'!I42</f>
        <v>0</v>
      </c>
      <c r="AK8" s="47" t="str">
        <f>'SPIRITS COMPETITION'!J42</f>
        <v>, , , $</v>
      </c>
      <c r="AM8" s="50"/>
    </row>
    <row r="9" spans="1:39" s="49" customFormat="1" ht="15" customHeight="1">
      <c r="A9" s="41">
        <f>'SPIRITS COMPETITION'!$A$22</f>
        <v>0</v>
      </c>
      <c r="B9" s="41" t="str">
        <f>'SPIRITS COMPETITION'!$C$22</f>
        <v>Select from drop down list:</v>
      </c>
      <c r="C9" s="41">
        <f>'SPIRITS COMPETITION'!$D$22</f>
        <v>0</v>
      </c>
      <c r="D9" s="41" t="str">
        <f>'SPIRITS COMPETITION'!$E$22</f>
        <v>Select from drop down list:</v>
      </c>
      <c r="E9" s="42">
        <f>'SPIRITS COMPETITION'!$F$22</f>
        <v>0</v>
      </c>
      <c r="F9" s="41">
        <f>'SPIRITS COMPETITION'!$G$22</f>
        <v>0</v>
      </c>
      <c r="G9" s="41">
        <f>'SPIRITS COMPETITION'!$A$25</f>
        <v>0</v>
      </c>
      <c r="H9" s="41">
        <f>'SPIRITS COMPETITION'!$B$25</f>
        <v>0</v>
      </c>
      <c r="I9" s="41">
        <f>'SPIRITS COMPETITION'!$C$25</f>
        <v>0</v>
      </c>
      <c r="J9" s="41">
        <f>'SPIRITS COMPETITION'!$D$25</f>
        <v>0</v>
      </c>
      <c r="K9" s="42">
        <f>'SPIRITS COMPETITION'!$E$25</f>
        <v>0</v>
      </c>
      <c r="L9" s="43">
        <f>'SPIRITS COMPETITION'!$F$25</f>
        <v>0</v>
      </c>
      <c r="M9" s="44">
        <f>'SPIRITS COMPETITION'!$H$25</f>
        <v>0</v>
      </c>
      <c r="N9" s="41">
        <f>'SPIRITS COMPETITION'!$A$28</f>
        <v>0</v>
      </c>
      <c r="O9" s="41">
        <f>'SPIRITS COMPETITION'!$B$28</f>
        <v>0</v>
      </c>
      <c r="P9" s="41">
        <f>'SPIRITS COMPETITION'!$C$28</f>
        <v>0</v>
      </c>
      <c r="Q9" s="41">
        <f>'SPIRITS COMPETITION'!$D$28</f>
        <v>0</v>
      </c>
      <c r="R9" s="42">
        <f>'SPIRITS COMPETITION'!$E$28</f>
        <v>0</v>
      </c>
      <c r="S9" s="43">
        <f>'SPIRITS COMPETITION'!$F$28</f>
        <v>0</v>
      </c>
      <c r="T9" s="43">
        <f>'SPIRITS COMPETITION'!$H$28</f>
        <v>0</v>
      </c>
      <c r="U9" s="43">
        <f>'SPIRITS COMPETITION'!$A$31</f>
        <v>0</v>
      </c>
      <c r="V9" s="43">
        <f>'SPIRITS COMPETITION'!C31</f>
        <v>0</v>
      </c>
      <c r="W9" s="43">
        <f>'SPIRITS COMPETITION'!$E$31</f>
        <v>0</v>
      </c>
      <c r="X9" s="43">
        <f>'SPIRITS COMPETITION'!$F$31</f>
        <v>0</v>
      </c>
      <c r="Y9" s="43">
        <f>'SPIRITS COMPETITION'!$H$31</f>
        <v>0</v>
      </c>
      <c r="Z9" s="43" t="str">
        <f>'SPIRITS COMPETITION'!$A$32</f>
        <v>Select from drop down list:</v>
      </c>
      <c r="AA9" s="43" t="str">
        <f>'SPIRITS COMPETITION'!$A$33</f>
        <v>Select from drop down list:</v>
      </c>
      <c r="AB9" s="41" t="str">
        <f>'SPIRITS COMPETITION'!A43</f>
        <v>Select from drop down list</v>
      </c>
      <c r="AC9" s="41" t="str">
        <f>'SPIRITS COMPETITION'!B43</f>
        <v>If Class 220 or 221 - select Region</v>
      </c>
      <c r="AD9" s="41">
        <f>'SPIRITS COMPETITION'!C43</f>
        <v>0</v>
      </c>
      <c r="AE9" s="41">
        <f>'SPIRITS COMPETITION'!D43</f>
        <v>0</v>
      </c>
      <c r="AF9" s="41">
        <f>'SPIRITS COMPETITION'!E43</f>
        <v>0</v>
      </c>
      <c r="AG9" s="45">
        <f>'SPIRITS COMPETITION'!F43</f>
        <v>0</v>
      </c>
      <c r="AH9" s="41">
        <f>'SPIRITS COMPETITION'!G43</f>
        <v>0</v>
      </c>
      <c r="AI9" s="46">
        <f>'SPIRITS COMPETITION'!H43</f>
        <v>0</v>
      </c>
      <c r="AJ9" s="41">
        <f>'SPIRITS COMPETITION'!I43</f>
        <v>0</v>
      </c>
      <c r="AK9" s="47" t="str">
        <f>'SPIRITS COMPETITION'!J43</f>
        <v>, , , $</v>
      </c>
      <c r="AM9" s="50"/>
    </row>
    <row r="10" spans="1:39" s="49" customFormat="1" ht="15" customHeight="1">
      <c r="A10" s="41">
        <f>'SPIRITS COMPETITION'!$A$22</f>
        <v>0</v>
      </c>
      <c r="B10" s="41" t="str">
        <f>'SPIRITS COMPETITION'!$C$22</f>
        <v>Select from drop down list:</v>
      </c>
      <c r="C10" s="41">
        <f>'SPIRITS COMPETITION'!$D$22</f>
        <v>0</v>
      </c>
      <c r="D10" s="41" t="str">
        <f>'SPIRITS COMPETITION'!$E$22</f>
        <v>Select from drop down list:</v>
      </c>
      <c r="E10" s="42">
        <f>'SPIRITS COMPETITION'!$F$22</f>
        <v>0</v>
      </c>
      <c r="F10" s="41">
        <f>'SPIRITS COMPETITION'!$G$22</f>
        <v>0</v>
      </c>
      <c r="G10" s="41">
        <f>'SPIRITS COMPETITION'!$A$25</f>
        <v>0</v>
      </c>
      <c r="H10" s="41">
        <f>'SPIRITS COMPETITION'!$B$25</f>
        <v>0</v>
      </c>
      <c r="I10" s="41">
        <f>'SPIRITS COMPETITION'!$C$25</f>
        <v>0</v>
      </c>
      <c r="J10" s="41">
        <f>'SPIRITS COMPETITION'!$D$25</f>
        <v>0</v>
      </c>
      <c r="K10" s="42">
        <f>'SPIRITS COMPETITION'!$E$25</f>
        <v>0</v>
      </c>
      <c r="L10" s="43">
        <f>'SPIRITS COMPETITION'!$F$25</f>
        <v>0</v>
      </c>
      <c r="M10" s="44">
        <f>'SPIRITS COMPETITION'!$H$25</f>
        <v>0</v>
      </c>
      <c r="N10" s="41">
        <f>'SPIRITS COMPETITION'!$A$28</f>
        <v>0</v>
      </c>
      <c r="O10" s="41">
        <f>'SPIRITS COMPETITION'!$B$28</f>
        <v>0</v>
      </c>
      <c r="P10" s="41">
        <f>'SPIRITS COMPETITION'!$C$28</f>
        <v>0</v>
      </c>
      <c r="Q10" s="41">
        <f>'SPIRITS COMPETITION'!$D$28</f>
        <v>0</v>
      </c>
      <c r="R10" s="42">
        <f>'SPIRITS COMPETITION'!$E$28</f>
        <v>0</v>
      </c>
      <c r="S10" s="43">
        <f>'SPIRITS COMPETITION'!$F$28</f>
        <v>0</v>
      </c>
      <c r="T10" s="43">
        <f>'SPIRITS COMPETITION'!$H$28</f>
        <v>0</v>
      </c>
      <c r="U10" s="43">
        <f>'SPIRITS COMPETITION'!$A$31</f>
        <v>0</v>
      </c>
      <c r="V10" s="43">
        <f>'SPIRITS COMPETITION'!C31</f>
        <v>0</v>
      </c>
      <c r="W10" s="43">
        <f>'SPIRITS COMPETITION'!$E$31</f>
        <v>0</v>
      </c>
      <c r="X10" s="43">
        <f>'SPIRITS COMPETITION'!$F$31</f>
        <v>0</v>
      </c>
      <c r="Y10" s="43">
        <f>'SPIRITS COMPETITION'!$H$31</f>
        <v>0</v>
      </c>
      <c r="Z10" s="43" t="str">
        <f>'SPIRITS COMPETITION'!$A$32</f>
        <v>Select from drop down list:</v>
      </c>
      <c r="AA10" s="43" t="str">
        <f>'SPIRITS COMPETITION'!$A$33</f>
        <v>Select from drop down list:</v>
      </c>
      <c r="AB10" s="41" t="str">
        <f>'SPIRITS COMPETITION'!A44</f>
        <v>Select from drop down list</v>
      </c>
      <c r="AC10" s="41" t="str">
        <f>'SPIRITS COMPETITION'!B44</f>
        <v>If Class 220 or 221 - select Region</v>
      </c>
      <c r="AD10" s="41">
        <f>'SPIRITS COMPETITION'!C44</f>
        <v>0</v>
      </c>
      <c r="AE10" s="41">
        <f>'SPIRITS COMPETITION'!D44</f>
        <v>0</v>
      </c>
      <c r="AF10" s="41">
        <f>'SPIRITS COMPETITION'!E44</f>
        <v>0</v>
      </c>
      <c r="AG10" s="45">
        <f>'SPIRITS COMPETITION'!F44</f>
        <v>0</v>
      </c>
      <c r="AH10" s="41">
        <f>'SPIRITS COMPETITION'!G44</f>
        <v>0</v>
      </c>
      <c r="AI10" s="46">
        <f>'SPIRITS COMPETITION'!H44</f>
        <v>0</v>
      </c>
      <c r="AJ10" s="41">
        <f>'SPIRITS COMPETITION'!I44</f>
        <v>0</v>
      </c>
      <c r="AK10" s="47" t="str">
        <f>'SPIRITS COMPETITION'!J44</f>
        <v>, , , $</v>
      </c>
      <c r="AM10" s="50"/>
    </row>
    <row r="11" spans="1:39" s="49" customFormat="1" ht="15" customHeight="1">
      <c r="A11" s="41">
        <f>'SPIRITS COMPETITION'!$A$22</f>
        <v>0</v>
      </c>
      <c r="B11" s="41" t="str">
        <f>'SPIRITS COMPETITION'!$C$22</f>
        <v>Select from drop down list:</v>
      </c>
      <c r="C11" s="41">
        <f>'SPIRITS COMPETITION'!$D$22</f>
        <v>0</v>
      </c>
      <c r="D11" s="41" t="str">
        <f>'SPIRITS COMPETITION'!$E$22</f>
        <v>Select from drop down list:</v>
      </c>
      <c r="E11" s="42">
        <f>'SPIRITS COMPETITION'!$F$22</f>
        <v>0</v>
      </c>
      <c r="F11" s="41">
        <f>'SPIRITS COMPETITION'!$G$22</f>
        <v>0</v>
      </c>
      <c r="G11" s="41">
        <f>'SPIRITS COMPETITION'!$A$25</f>
        <v>0</v>
      </c>
      <c r="H11" s="41">
        <f>'SPIRITS COMPETITION'!$B$25</f>
        <v>0</v>
      </c>
      <c r="I11" s="41">
        <f>'SPIRITS COMPETITION'!$C$25</f>
        <v>0</v>
      </c>
      <c r="J11" s="41">
        <f>'SPIRITS COMPETITION'!$D$25</f>
        <v>0</v>
      </c>
      <c r="K11" s="42">
        <f>'SPIRITS COMPETITION'!$E$25</f>
        <v>0</v>
      </c>
      <c r="L11" s="43">
        <f>'SPIRITS COMPETITION'!$F$25</f>
        <v>0</v>
      </c>
      <c r="M11" s="44">
        <f>'SPIRITS COMPETITION'!$H$25</f>
        <v>0</v>
      </c>
      <c r="N11" s="41">
        <f>'SPIRITS COMPETITION'!$A$28</f>
        <v>0</v>
      </c>
      <c r="O11" s="41">
        <f>'SPIRITS COMPETITION'!$B$28</f>
        <v>0</v>
      </c>
      <c r="P11" s="41">
        <f>'SPIRITS COMPETITION'!$C$28</f>
        <v>0</v>
      </c>
      <c r="Q11" s="41">
        <f>'SPIRITS COMPETITION'!$D$28</f>
        <v>0</v>
      </c>
      <c r="R11" s="42">
        <f>'SPIRITS COMPETITION'!$E$28</f>
        <v>0</v>
      </c>
      <c r="S11" s="43">
        <f>'SPIRITS COMPETITION'!$F$28</f>
        <v>0</v>
      </c>
      <c r="T11" s="43">
        <f>'SPIRITS COMPETITION'!$H$28</f>
        <v>0</v>
      </c>
      <c r="U11" s="43">
        <f>'SPIRITS COMPETITION'!$A$31</f>
        <v>0</v>
      </c>
      <c r="V11" s="43">
        <f>'SPIRITS COMPETITION'!C31</f>
        <v>0</v>
      </c>
      <c r="W11" s="43">
        <f>'SPIRITS COMPETITION'!$E$31</f>
        <v>0</v>
      </c>
      <c r="X11" s="43">
        <f>'SPIRITS COMPETITION'!$F$31</f>
        <v>0</v>
      </c>
      <c r="Y11" s="43">
        <f>'SPIRITS COMPETITION'!$H$31</f>
        <v>0</v>
      </c>
      <c r="Z11" s="43" t="str">
        <f>'SPIRITS COMPETITION'!$A$32</f>
        <v>Select from drop down list:</v>
      </c>
      <c r="AA11" s="43" t="str">
        <f>'SPIRITS COMPETITION'!$A$33</f>
        <v>Select from drop down list:</v>
      </c>
      <c r="AB11" s="41" t="str">
        <f>'SPIRITS COMPETITION'!A45</f>
        <v>Select from drop down list</v>
      </c>
      <c r="AC11" s="41" t="str">
        <f>'SPIRITS COMPETITION'!B45</f>
        <v>If Class 220 or 221 - select Region</v>
      </c>
      <c r="AD11" s="41">
        <f>'SPIRITS COMPETITION'!C45</f>
        <v>0</v>
      </c>
      <c r="AE11" s="41">
        <f>'SPIRITS COMPETITION'!D45</f>
        <v>0</v>
      </c>
      <c r="AF11" s="41">
        <f>'SPIRITS COMPETITION'!E45</f>
        <v>0</v>
      </c>
      <c r="AG11" s="45">
        <f>'SPIRITS COMPETITION'!F45</f>
        <v>0</v>
      </c>
      <c r="AH11" s="41">
        <f>'SPIRITS COMPETITION'!G45</f>
        <v>0</v>
      </c>
      <c r="AI11" s="46">
        <f>'SPIRITS COMPETITION'!H45</f>
        <v>0</v>
      </c>
      <c r="AJ11" s="41">
        <f>'SPIRITS COMPETITION'!I45</f>
        <v>0</v>
      </c>
      <c r="AK11" s="47" t="str">
        <f>'SPIRITS COMPETITION'!J45</f>
        <v>, , , $</v>
      </c>
      <c r="AM11" s="50"/>
    </row>
    <row r="12" spans="1:39" s="49" customFormat="1" ht="15" customHeight="1">
      <c r="A12" s="41">
        <f>'SPIRITS COMPETITION'!$A$22</f>
        <v>0</v>
      </c>
      <c r="B12" s="41" t="str">
        <f>'SPIRITS COMPETITION'!$C$22</f>
        <v>Select from drop down list:</v>
      </c>
      <c r="C12" s="41">
        <f>'SPIRITS COMPETITION'!$D$22</f>
        <v>0</v>
      </c>
      <c r="D12" s="41" t="str">
        <f>'SPIRITS COMPETITION'!$E$22</f>
        <v>Select from drop down list:</v>
      </c>
      <c r="E12" s="42">
        <f>'SPIRITS COMPETITION'!$F$22</f>
        <v>0</v>
      </c>
      <c r="F12" s="41">
        <f>'SPIRITS COMPETITION'!$G$22</f>
        <v>0</v>
      </c>
      <c r="G12" s="41">
        <f>'SPIRITS COMPETITION'!$A$25</f>
        <v>0</v>
      </c>
      <c r="H12" s="41">
        <f>'SPIRITS COMPETITION'!$B$25</f>
        <v>0</v>
      </c>
      <c r="I12" s="41">
        <f>'SPIRITS COMPETITION'!$C$25</f>
        <v>0</v>
      </c>
      <c r="J12" s="41">
        <f>'SPIRITS COMPETITION'!$D$25</f>
        <v>0</v>
      </c>
      <c r="K12" s="42">
        <f>'SPIRITS COMPETITION'!$E$25</f>
        <v>0</v>
      </c>
      <c r="L12" s="43">
        <f>'SPIRITS COMPETITION'!$F$25</f>
        <v>0</v>
      </c>
      <c r="M12" s="44">
        <f>'SPIRITS COMPETITION'!$H$25</f>
        <v>0</v>
      </c>
      <c r="N12" s="41">
        <f>'SPIRITS COMPETITION'!$A$28</f>
        <v>0</v>
      </c>
      <c r="O12" s="41">
        <f>'SPIRITS COMPETITION'!$B$28</f>
        <v>0</v>
      </c>
      <c r="P12" s="41">
        <f>'SPIRITS COMPETITION'!$C$28</f>
        <v>0</v>
      </c>
      <c r="Q12" s="41">
        <f>'SPIRITS COMPETITION'!$D$28</f>
        <v>0</v>
      </c>
      <c r="R12" s="42">
        <f>'SPIRITS COMPETITION'!$E$28</f>
        <v>0</v>
      </c>
      <c r="S12" s="43">
        <f>'SPIRITS COMPETITION'!$F$28</f>
        <v>0</v>
      </c>
      <c r="T12" s="43">
        <f>'SPIRITS COMPETITION'!$H$28</f>
        <v>0</v>
      </c>
      <c r="U12" s="43">
        <f>'SPIRITS COMPETITION'!$A$31</f>
        <v>0</v>
      </c>
      <c r="V12" s="43">
        <f>'SPIRITS COMPETITION'!C31</f>
        <v>0</v>
      </c>
      <c r="W12" s="43">
        <f>'SPIRITS COMPETITION'!$E$31</f>
        <v>0</v>
      </c>
      <c r="X12" s="43">
        <f>'SPIRITS COMPETITION'!$F$31</f>
        <v>0</v>
      </c>
      <c r="Y12" s="43">
        <f>'SPIRITS COMPETITION'!$H$31</f>
        <v>0</v>
      </c>
      <c r="Z12" s="43" t="str">
        <f>'SPIRITS COMPETITION'!$A$32</f>
        <v>Select from drop down list:</v>
      </c>
      <c r="AA12" s="43" t="str">
        <f>'SPIRITS COMPETITION'!$A$33</f>
        <v>Select from drop down list:</v>
      </c>
      <c r="AB12" s="41" t="str">
        <f>'SPIRITS COMPETITION'!A46</f>
        <v>Select from drop down list</v>
      </c>
      <c r="AC12" s="41" t="str">
        <f>'SPIRITS COMPETITION'!B46</f>
        <v>If Class 220 or 221 - select Region</v>
      </c>
      <c r="AD12" s="41">
        <f>'SPIRITS COMPETITION'!C46</f>
        <v>0</v>
      </c>
      <c r="AE12" s="41">
        <f>'SPIRITS COMPETITION'!D46</f>
        <v>0</v>
      </c>
      <c r="AF12" s="41">
        <f>'SPIRITS COMPETITION'!E46</f>
        <v>0</v>
      </c>
      <c r="AG12" s="45">
        <f>'SPIRITS COMPETITION'!F46</f>
        <v>0</v>
      </c>
      <c r="AH12" s="41">
        <f>'SPIRITS COMPETITION'!G46</f>
        <v>0</v>
      </c>
      <c r="AI12" s="46">
        <f>'SPIRITS COMPETITION'!H46</f>
        <v>0</v>
      </c>
      <c r="AJ12" s="41">
        <f>'SPIRITS COMPETITION'!I46</f>
        <v>0</v>
      </c>
      <c r="AK12" s="47" t="str">
        <f>'SPIRITS COMPETITION'!J46</f>
        <v>, , , $</v>
      </c>
      <c r="AM12" s="50"/>
    </row>
  </sheetData>
  <mergeCells count="6">
    <mergeCell ref="A1:F1"/>
    <mergeCell ref="G1:M1"/>
    <mergeCell ref="N1:T1"/>
    <mergeCell ref="AB1:AH1"/>
    <mergeCell ref="AL1:AM1"/>
    <mergeCell ref="U1:Y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A21"/>
  <sheetViews>
    <sheetView workbookViewId="0">
      <selection activeCell="A18" sqref="A18:A21"/>
    </sheetView>
  </sheetViews>
  <sheetFormatPr defaultRowHeight="12.5"/>
  <cols>
    <col min="1" max="1" width="46.6328125" style="4" bestFit="1" customWidth="1"/>
  </cols>
  <sheetData>
    <row r="1" spans="1:1" ht="25.5" thickBot="1">
      <c r="A1" s="24" t="s">
        <v>131</v>
      </c>
    </row>
    <row r="2" spans="1:1">
      <c r="A2" s="106" t="s">
        <v>11</v>
      </c>
    </row>
    <row r="3" spans="1:1">
      <c r="A3" s="21" t="s">
        <v>152</v>
      </c>
    </row>
    <row r="4" spans="1:1">
      <c r="A4" s="21" t="s">
        <v>153</v>
      </c>
    </row>
    <row r="5" spans="1:1" ht="13" thickBot="1"/>
    <row r="6" spans="1:1" ht="13" thickBot="1">
      <c r="A6" s="24" t="s">
        <v>156</v>
      </c>
    </row>
    <row r="7" spans="1:1">
      <c r="A7" s="106" t="s">
        <v>11</v>
      </c>
    </row>
    <row r="8" spans="1:1">
      <c r="A8" s="107" t="s">
        <v>161</v>
      </c>
    </row>
    <row r="9" spans="1:1">
      <c r="A9" s="107" t="s">
        <v>157</v>
      </c>
    </row>
    <row r="10" spans="1:1">
      <c r="A10" s="107" t="s">
        <v>158</v>
      </c>
    </row>
    <row r="11" spans="1:1">
      <c r="A11" s="107" t="s">
        <v>159</v>
      </c>
    </row>
    <row r="12" spans="1:1" ht="13" thickBot="1">
      <c r="A12" s="108"/>
    </row>
    <row r="13" spans="1:1" ht="13" thickBot="1">
      <c r="A13" s="24" t="s">
        <v>150</v>
      </c>
    </row>
    <row r="14" spans="1:1">
      <c r="A14" s="106" t="s">
        <v>11</v>
      </c>
    </row>
    <row r="15" spans="1:1">
      <c r="A15" s="8" t="s">
        <v>148</v>
      </c>
    </row>
    <row r="16" spans="1:1" ht="25">
      <c r="A16" s="4" t="s">
        <v>149</v>
      </c>
    </row>
    <row r="17" spans="1:1" ht="13" thickBot="1"/>
    <row r="18" spans="1:1" ht="13" thickBot="1">
      <c r="A18" s="24" t="s">
        <v>162</v>
      </c>
    </row>
    <row r="19" spans="1:1">
      <c r="A19" s="106" t="s">
        <v>11</v>
      </c>
    </row>
    <row r="20" spans="1:1">
      <c r="A20" s="8" t="s">
        <v>166</v>
      </c>
    </row>
    <row r="21" spans="1:1">
      <c r="A21" s="4" t="s">
        <v>163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570829F4D58C841A8B3AD20A1E4B33B" ma:contentTypeVersion="16" ma:contentTypeDescription="Create a new document." ma:contentTypeScope="" ma:versionID="55055ce8ff05d88c1f018e429a8ad19b">
  <xsd:schema xmlns:xsd="http://www.w3.org/2001/XMLSchema" xmlns:xs="http://www.w3.org/2001/XMLSchema" xmlns:p="http://schemas.microsoft.com/office/2006/metadata/properties" xmlns:ns2="eebe8cdc-5194-40ce-bb83-d19af8585984" xmlns:ns3="6b8eb881-6864-4887-aa22-b5c36e02c7cd" xmlns:ns4="b216c1c7-fa00-452f-bcdb-7b0bf1228216" targetNamespace="http://schemas.microsoft.com/office/2006/metadata/properties" ma:root="true" ma:fieldsID="a98a2aec5b02b464cf574562bc9b5d25" ns2:_="" ns3:_="" ns4:_="">
    <xsd:import namespace="eebe8cdc-5194-40ce-bb83-d19af8585984"/>
    <xsd:import namespace="6b8eb881-6864-4887-aa22-b5c36e02c7cd"/>
    <xsd:import namespace="b216c1c7-fa00-452f-bcdb-7b0bf122821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be8cdc-5194-40ce-bb83-d19af858598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32d38448-7f88-4bbc-9651-f02751ed5247"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b8eb881-6864-4887-aa22-b5c36e02c7cd"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216c1c7-fa00-452f-bcdb-7b0bf1228216"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1abeff6d-2531-4bd2-97e0-b947ca90bae6}" ma:internalName="TaxCatchAll" ma:showField="CatchAllData" ma:web="b216c1c7-fa00-452f-bcdb-7b0bf122821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b216c1c7-fa00-452f-bcdb-7b0bf1228216" xsi:nil="true"/>
    <lcf76f155ced4ddcb4097134ff3c332f xmlns="eebe8cdc-5194-40ce-bb83-d19af8585984">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36FE17CC-F07B-49C9-87E2-A30DA374DAA4}">
  <ds:schemaRefs>
    <ds:schemaRef ds:uri="http://schemas.microsoft.com/sharepoint/v3/contenttype/forms"/>
  </ds:schemaRefs>
</ds:datastoreItem>
</file>

<file path=customXml/itemProps2.xml><?xml version="1.0" encoding="utf-8"?>
<ds:datastoreItem xmlns:ds="http://schemas.openxmlformats.org/officeDocument/2006/customXml" ds:itemID="{D67BAA9A-AF9F-48E0-BCE0-CA8B0E76F2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be8cdc-5194-40ce-bb83-d19af8585984"/>
    <ds:schemaRef ds:uri="6b8eb881-6864-4887-aa22-b5c36e02c7cd"/>
    <ds:schemaRef ds:uri="b216c1c7-fa00-452f-bcdb-7b0bf122821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FAF4166-AD3C-4929-8AE4-6CE62A6721F5}">
  <ds:schemaRefs>
    <ds:schemaRef ds:uri="http://schemas.microsoft.com/office/2006/metadata/properties"/>
    <ds:schemaRef ds:uri="http://schemas.microsoft.com/office/infopath/2007/PartnerControls"/>
    <ds:schemaRef ds:uri="b216c1c7-fa00-452f-bcdb-7b0bf1228216"/>
    <ds:schemaRef ds:uri="eebe8cdc-5194-40ce-bb83-d19af858598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SPIRITS COMPETITION</vt:lpstr>
      <vt:lpstr>12.4</vt:lpstr>
      <vt:lpstr>Drop Down Key</vt:lpstr>
      <vt:lpstr>classlist</vt:lpstr>
      <vt:lpstr>'SPIRITS COMPETITION'!Print_Area</vt:lpstr>
      <vt:lpstr>RegType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Hanna Empen</dc:creator>
  <cp:keywords/>
  <dc:description/>
  <cp:lastModifiedBy>Hanna Empen</cp:lastModifiedBy>
  <cp:revision/>
  <dcterms:created xsi:type="dcterms:W3CDTF">2010-08-17T18:55:39Z</dcterms:created>
  <dcterms:modified xsi:type="dcterms:W3CDTF">2023-12-04T20:40:23Z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0x0101004570829F4D58C841A8B3AD20A1E4B33B</vt:lpwstr>
  </property>
  <property fmtid="{D5CDD505-2E9C-101B-9397-08002B2CF9AE}" pid="3" name="MediaServiceImageTags">
    <vt:lpwstr/>
  </property>
</Properties>
</file>