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d.docs.live.net/d258ffe89b034468/Documents/Hanna Empen Files/WSWA/2025 WSWA/Forms/"/>
    </mc:Choice>
  </mc:AlternateContent>
  <xr:revisionPtr revIDLastSave="1072" documentId="8_{7C2169DD-EC52-4A22-9636-51D605FE3EBD}" xr6:coauthVersionLast="47" xr6:coauthVersionMax="47" xr10:uidLastSave="{212B3AEB-B9BB-4DF7-B495-4C476DB2A96E}"/>
  <bookViews>
    <workbookView xWindow="-110" yWindow="-110" windowWidth="38620" windowHeight="21100" tabRatio="778" xr2:uid="{00000000-000D-0000-FFFF-FFFF00000000}"/>
  </bookViews>
  <sheets>
    <sheet name="SPIRITS COMPETITION" sheetId="1" r:id="rId1"/>
    <sheet name="10.14" sheetId="2" r:id="rId2"/>
    <sheet name="Drop Down Key" sheetId="6" r:id="rId3"/>
  </sheets>
  <definedNames>
    <definedName name="category">'Drop Down Key'!#REF!</definedName>
    <definedName name="classlist">'Drop Down Key'!$A$16:$A$16</definedName>
    <definedName name="glassware">'Drop Down Key'!#REF!</definedName>
    <definedName name="Payment">'Drop Down Key'!#REF!</definedName>
    <definedName name="_xlnm.Print_Area" localSheetId="0">'SPIRITS COMPETITION'!$A$1:$J$46</definedName>
    <definedName name="REGISTRATION_TYPE___Member_or_Non_Member_Wholesaler">'Drop Down Key'!#REF!</definedName>
    <definedName name="RegType">'Drop Down Key'!$A$2:$A$4</definedName>
    <definedName name="RegWhole">'Drop Down Key'!#REF!</definedName>
    <definedName name="RegWholesaler">'Drop Down Key'!#REF!</definedName>
    <definedName name="TasteOfIndustry">'Drop Down Key'!#REF!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Y12" i="2"/>
  <c r="Y11" i="2"/>
  <c r="Y10" i="2"/>
  <c r="Y9" i="2"/>
  <c r="Y8" i="2"/>
  <c r="Y7" i="2"/>
  <c r="Y6" i="2"/>
  <c r="Y5" i="2"/>
  <c r="Y4" i="2"/>
  <c r="Y3" i="2"/>
  <c r="E12" i="2"/>
  <c r="E11" i="2"/>
  <c r="E10" i="2"/>
  <c r="E9" i="2"/>
  <c r="E8" i="2"/>
  <c r="E7" i="2"/>
  <c r="E6" i="2"/>
  <c r="E5" i="2"/>
  <c r="E4" i="2"/>
  <c r="E3" i="2"/>
  <c r="D12" i="2"/>
  <c r="D11" i="2"/>
  <c r="D10" i="2"/>
  <c r="D9" i="2"/>
  <c r="D8" i="2"/>
  <c r="D7" i="2"/>
  <c r="D6" i="2"/>
  <c r="D5" i="2"/>
  <c r="D4" i="2"/>
  <c r="D3" i="2"/>
  <c r="U12" i="2"/>
  <c r="U11" i="2"/>
  <c r="U10" i="2"/>
  <c r="U9" i="2"/>
  <c r="U8" i="2"/>
  <c r="U7" i="2"/>
  <c r="U6" i="2"/>
  <c r="U5" i="2"/>
  <c r="U4" i="2"/>
  <c r="U3" i="2"/>
  <c r="AJ3" i="2"/>
  <c r="AK3" i="2" l="1"/>
  <c r="A3" i="2"/>
  <c r="B3" i="2"/>
  <c r="C3" i="2"/>
  <c r="F3" i="2"/>
  <c r="G3" i="2"/>
  <c r="H3" i="2"/>
  <c r="I3" i="2"/>
  <c r="J3" i="2"/>
  <c r="K3" i="2"/>
  <c r="L3" i="2"/>
  <c r="M3" i="2"/>
  <c r="N3" i="2"/>
  <c r="O3" i="2"/>
  <c r="P3" i="2"/>
  <c r="Q3" i="2"/>
  <c r="R3" i="2"/>
  <c r="S3" i="2"/>
  <c r="T3" i="2"/>
  <c r="V3" i="2"/>
  <c r="W3" i="2"/>
  <c r="X3" i="2"/>
  <c r="Z3" i="2"/>
  <c r="AA3" i="2"/>
  <c r="AB3" i="2"/>
  <c r="AC3" i="2"/>
  <c r="AD3" i="2"/>
  <c r="AE3" i="2"/>
  <c r="AF3" i="2"/>
  <c r="AG3" i="2"/>
  <c r="AH3" i="2"/>
  <c r="J36" i="1"/>
  <c r="AI3" i="2" s="1"/>
  <c r="A4" i="2"/>
  <c r="B4" i="2"/>
  <c r="C4" i="2"/>
  <c r="F4" i="2"/>
  <c r="G4" i="2"/>
  <c r="H4" i="2"/>
  <c r="I4" i="2"/>
  <c r="J4" i="2"/>
  <c r="K4" i="2"/>
  <c r="L4" i="2"/>
  <c r="M4" i="2"/>
  <c r="N4" i="2"/>
  <c r="O4" i="2"/>
  <c r="P4" i="2"/>
  <c r="Q4" i="2"/>
  <c r="R4" i="2"/>
  <c r="S4" i="2"/>
  <c r="T4" i="2"/>
  <c r="V4" i="2"/>
  <c r="W4" i="2"/>
  <c r="X4" i="2"/>
  <c r="Z4" i="2"/>
  <c r="AA4" i="2"/>
  <c r="AB4" i="2"/>
  <c r="AC4" i="2"/>
  <c r="AD4" i="2"/>
  <c r="AE4" i="2"/>
  <c r="AF4" i="2"/>
  <c r="AG4" i="2"/>
  <c r="AH4" i="2"/>
  <c r="J37" i="1"/>
  <c r="AI4" i="2" s="1"/>
  <c r="A5" i="2"/>
  <c r="B5" i="2"/>
  <c r="C5" i="2"/>
  <c r="F5" i="2"/>
  <c r="G5" i="2"/>
  <c r="H5" i="2"/>
  <c r="I5" i="2"/>
  <c r="J5" i="2"/>
  <c r="K5" i="2"/>
  <c r="L5" i="2"/>
  <c r="M5" i="2"/>
  <c r="N5" i="2"/>
  <c r="O5" i="2"/>
  <c r="P5" i="2"/>
  <c r="Q5" i="2"/>
  <c r="R5" i="2"/>
  <c r="S5" i="2"/>
  <c r="T5" i="2"/>
  <c r="V5" i="2"/>
  <c r="W5" i="2"/>
  <c r="X5" i="2"/>
  <c r="Z5" i="2"/>
  <c r="AA5" i="2"/>
  <c r="AB5" i="2"/>
  <c r="AC5" i="2"/>
  <c r="AD5" i="2"/>
  <c r="AE5" i="2"/>
  <c r="AF5" i="2"/>
  <c r="AG5" i="2"/>
  <c r="AH5" i="2"/>
  <c r="J38" i="1"/>
  <c r="AI5" i="2" s="1"/>
  <c r="A6" i="2"/>
  <c r="B6" i="2"/>
  <c r="C6" i="2"/>
  <c r="F6" i="2"/>
  <c r="G6" i="2"/>
  <c r="H6" i="2"/>
  <c r="I6" i="2"/>
  <c r="J6" i="2"/>
  <c r="K6" i="2"/>
  <c r="L6" i="2"/>
  <c r="M6" i="2"/>
  <c r="N6" i="2"/>
  <c r="O6" i="2"/>
  <c r="P6" i="2"/>
  <c r="Q6" i="2"/>
  <c r="R6" i="2"/>
  <c r="S6" i="2"/>
  <c r="T6" i="2"/>
  <c r="V6" i="2"/>
  <c r="W6" i="2"/>
  <c r="X6" i="2"/>
  <c r="Z6" i="2"/>
  <c r="AA6" i="2"/>
  <c r="AB6" i="2"/>
  <c r="AC6" i="2"/>
  <c r="AD6" i="2"/>
  <c r="AE6" i="2"/>
  <c r="AF6" i="2"/>
  <c r="AG6" i="2"/>
  <c r="AH6" i="2"/>
  <c r="J39" i="1"/>
  <c r="AI6" i="2" s="1"/>
  <c r="A7" i="2"/>
  <c r="B7" i="2"/>
  <c r="C7" i="2"/>
  <c r="F7" i="2"/>
  <c r="G7" i="2"/>
  <c r="H7" i="2"/>
  <c r="I7" i="2"/>
  <c r="J7" i="2"/>
  <c r="K7" i="2"/>
  <c r="L7" i="2"/>
  <c r="M7" i="2"/>
  <c r="N7" i="2"/>
  <c r="O7" i="2"/>
  <c r="P7" i="2"/>
  <c r="Q7" i="2"/>
  <c r="R7" i="2"/>
  <c r="S7" i="2"/>
  <c r="T7" i="2"/>
  <c r="V7" i="2"/>
  <c r="W7" i="2"/>
  <c r="X7" i="2"/>
  <c r="Z7" i="2"/>
  <c r="AA7" i="2"/>
  <c r="AB7" i="2"/>
  <c r="AC7" i="2"/>
  <c r="AD7" i="2"/>
  <c r="AE7" i="2"/>
  <c r="AF7" i="2"/>
  <c r="AG7" i="2"/>
  <c r="AH7" i="2"/>
  <c r="J40" i="1"/>
  <c r="AI7" i="2" s="1"/>
  <c r="A8" i="2"/>
  <c r="B8" i="2"/>
  <c r="C8" i="2"/>
  <c r="F8" i="2"/>
  <c r="G8" i="2"/>
  <c r="H8" i="2"/>
  <c r="I8" i="2"/>
  <c r="J8" i="2"/>
  <c r="K8" i="2"/>
  <c r="L8" i="2"/>
  <c r="M8" i="2"/>
  <c r="N8" i="2"/>
  <c r="O8" i="2"/>
  <c r="P8" i="2"/>
  <c r="Q8" i="2"/>
  <c r="R8" i="2"/>
  <c r="S8" i="2"/>
  <c r="T8" i="2"/>
  <c r="V8" i="2"/>
  <c r="W8" i="2"/>
  <c r="X8" i="2"/>
  <c r="Z8" i="2"/>
  <c r="AA8" i="2"/>
  <c r="AB8" i="2"/>
  <c r="AC8" i="2"/>
  <c r="AD8" i="2"/>
  <c r="AE8" i="2"/>
  <c r="AF8" i="2"/>
  <c r="AG8" i="2"/>
  <c r="AH8" i="2"/>
  <c r="J41" i="1"/>
  <c r="AI8" i="2" s="1"/>
  <c r="A9" i="2"/>
  <c r="B9" i="2"/>
  <c r="C9" i="2"/>
  <c r="F9" i="2"/>
  <c r="G9" i="2"/>
  <c r="H9" i="2"/>
  <c r="I9" i="2"/>
  <c r="J9" i="2"/>
  <c r="K9" i="2"/>
  <c r="L9" i="2"/>
  <c r="M9" i="2"/>
  <c r="N9" i="2"/>
  <c r="O9" i="2"/>
  <c r="P9" i="2"/>
  <c r="Q9" i="2"/>
  <c r="R9" i="2"/>
  <c r="S9" i="2"/>
  <c r="T9" i="2"/>
  <c r="V9" i="2"/>
  <c r="W9" i="2"/>
  <c r="X9" i="2"/>
  <c r="Z9" i="2"/>
  <c r="AA9" i="2"/>
  <c r="AB9" i="2"/>
  <c r="AC9" i="2"/>
  <c r="AD9" i="2"/>
  <c r="AE9" i="2"/>
  <c r="AF9" i="2"/>
  <c r="AG9" i="2"/>
  <c r="AH9" i="2"/>
  <c r="J42" i="1"/>
  <c r="AI9" i="2" s="1"/>
  <c r="A10" i="2"/>
  <c r="B10" i="2"/>
  <c r="C10" i="2"/>
  <c r="F10" i="2"/>
  <c r="G10" i="2"/>
  <c r="H10" i="2"/>
  <c r="I10" i="2"/>
  <c r="J10" i="2"/>
  <c r="K10" i="2"/>
  <c r="L10" i="2"/>
  <c r="M10" i="2"/>
  <c r="N10" i="2"/>
  <c r="O10" i="2"/>
  <c r="P10" i="2"/>
  <c r="Q10" i="2"/>
  <c r="R10" i="2"/>
  <c r="S10" i="2"/>
  <c r="T10" i="2"/>
  <c r="V10" i="2"/>
  <c r="W10" i="2"/>
  <c r="X10" i="2"/>
  <c r="Z10" i="2"/>
  <c r="AA10" i="2"/>
  <c r="AB10" i="2"/>
  <c r="AC10" i="2"/>
  <c r="AD10" i="2"/>
  <c r="AE10" i="2"/>
  <c r="AF10" i="2"/>
  <c r="AG10" i="2"/>
  <c r="AH10" i="2"/>
  <c r="J43" i="1"/>
  <c r="AI10" i="2" s="1"/>
  <c r="A11" i="2"/>
  <c r="B11" i="2"/>
  <c r="C11" i="2"/>
  <c r="F11" i="2"/>
  <c r="G11" i="2"/>
  <c r="H11" i="2"/>
  <c r="I11" i="2"/>
  <c r="J11" i="2"/>
  <c r="K11" i="2"/>
  <c r="L11" i="2"/>
  <c r="M11" i="2"/>
  <c r="N11" i="2"/>
  <c r="O11" i="2"/>
  <c r="P11" i="2"/>
  <c r="Q11" i="2"/>
  <c r="R11" i="2"/>
  <c r="S11" i="2"/>
  <c r="T11" i="2"/>
  <c r="V11" i="2"/>
  <c r="W11" i="2"/>
  <c r="X11" i="2"/>
  <c r="Z11" i="2"/>
  <c r="AA11" i="2"/>
  <c r="AB11" i="2"/>
  <c r="AC11" i="2"/>
  <c r="AD11" i="2"/>
  <c r="AE11" i="2"/>
  <c r="AF11" i="2"/>
  <c r="AG11" i="2"/>
  <c r="AH11" i="2"/>
  <c r="J44" i="1"/>
  <c r="AI11" i="2" s="1"/>
  <c r="A12" i="2"/>
  <c r="B12" i="2"/>
  <c r="C12" i="2"/>
  <c r="F12" i="2"/>
  <c r="G12" i="2"/>
  <c r="H12" i="2"/>
  <c r="I12" i="2"/>
  <c r="J12" i="2"/>
  <c r="K12" i="2"/>
  <c r="L12" i="2"/>
  <c r="M12" i="2"/>
  <c r="N12" i="2"/>
  <c r="O12" i="2"/>
  <c r="P12" i="2"/>
  <c r="Q12" i="2"/>
  <c r="R12" i="2"/>
  <c r="S12" i="2"/>
  <c r="T12" i="2"/>
  <c r="V12" i="2"/>
  <c r="W12" i="2"/>
  <c r="X12" i="2"/>
  <c r="Z12" i="2"/>
  <c r="AA12" i="2"/>
  <c r="AB12" i="2"/>
  <c r="AC12" i="2"/>
  <c r="AD12" i="2"/>
  <c r="AE12" i="2"/>
  <c r="AF12" i="2"/>
  <c r="AG12" i="2"/>
  <c r="AH12" i="2"/>
  <c r="J45" i="1"/>
  <c r="AI12" i="2" s="1"/>
  <c r="J35" i="1"/>
</calcChain>
</file>

<file path=xl/sharedStrings.xml><?xml version="1.0" encoding="utf-8"?>
<sst xmlns="http://schemas.openxmlformats.org/spreadsheetml/2006/main" count="272" uniqueCount="232">
  <si>
    <t>SPIRITS TASTING COMPETITION GUIDELINES</t>
  </si>
  <si>
    <t>Please read carefully. Violation of these rules may result in disqualification.</t>
  </si>
  <si>
    <t>HOW TO ENTER</t>
  </si>
  <si>
    <t>ALCOHOL PRODUCT GUIDELINES</t>
  </si>
  <si>
    <t>AWARDS &amp; JUDGING CRITERIA</t>
  </si>
  <si>
    <t>SPIRITS TASTING COMPETITION ENTRY FORM</t>
  </si>
  <si>
    <t>COMPANY NAME</t>
  </si>
  <si>
    <t xml:space="preserve">REGISTRATION TYPE </t>
  </si>
  <si>
    <t>COMPANY WEB SITE</t>
  </si>
  <si>
    <t>MAILING ADDRESS</t>
  </si>
  <si>
    <t>Select from drop down list:</t>
  </si>
  <si>
    <t>FIRST NAME</t>
  </si>
  <si>
    <t>LAST NAME</t>
  </si>
  <si>
    <t>TITLE / POSITION</t>
  </si>
  <si>
    <t>COMPANY</t>
  </si>
  <si>
    <t xml:space="preserve">E-MAIL </t>
  </si>
  <si>
    <t>OFFICE PHONE</t>
  </si>
  <si>
    <t>MOBILE PHONE</t>
  </si>
  <si>
    <t>WHOLESALER/IMPORTER</t>
  </si>
  <si>
    <t>CONTACT NAME</t>
  </si>
  <si>
    <t>TITLE</t>
  </si>
  <si>
    <t>E-MAIL</t>
  </si>
  <si>
    <r>
      <t xml:space="preserve">AGE STATEMENT
</t>
    </r>
    <r>
      <rPr>
        <sz val="8"/>
        <color indexed="8"/>
        <rFont val="Arial"/>
        <family val="2"/>
      </rPr>
      <t xml:space="preserve">Only if on label </t>
    </r>
    <r>
      <rPr>
        <i/>
        <sz val="8"/>
        <color indexed="8"/>
        <rFont val="Arial"/>
        <family val="2"/>
      </rPr>
      <t xml:space="preserve">
*leave blank if NA</t>
    </r>
  </si>
  <si>
    <t>COUNTRY OF ORIGIN</t>
  </si>
  <si>
    <r>
      <t xml:space="preserve">RETAIL PRICE
</t>
    </r>
    <r>
      <rPr>
        <i/>
        <sz val="8"/>
        <color indexed="8"/>
        <rFont val="Arial"/>
        <family val="2"/>
      </rPr>
      <t>Bottle or Unit of Sale</t>
    </r>
  </si>
  <si>
    <t>ALCOHOL %</t>
  </si>
  <si>
    <t>10 years</t>
  </si>
  <si>
    <t>Scotland</t>
  </si>
  <si>
    <t xml:space="preserve"> </t>
  </si>
  <si>
    <t xml:space="preserve"> none </t>
  </si>
  <si>
    <t>Select from drop down list</t>
  </si>
  <si>
    <t>TOTAL NUMBER  OF ENTRIES</t>
  </si>
  <si>
    <t>CLASSIFICATION CODES AND RULES</t>
  </si>
  <si>
    <t>WINE vs SPIRITS: Please enter the following products under the applicable competition entry form:</t>
  </si>
  <si>
    <t>100a: Vodka (potato)</t>
  </si>
  <si>
    <t>101: Flavored Vodka</t>
  </si>
  <si>
    <t>200: Straight Bourbon</t>
  </si>
  <si>
    <t>304: Flavored Cognac</t>
  </si>
  <si>
    <t xml:space="preserve">SECTION 1. COMPANY INFORMATION: </t>
  </si>
  <si>
    <t>SECTION 2. CONTACT INFORMATION</t>
  </si>
  <si>
    <t>SECTION 3. ON-SITE CONTACT</t>
  </si>
  <si>
    <t xml:space="preserve">SECTION 5. SPIRITS ENTRY </t>
  </si>
  <si>
    <t xml:space="preserve">COMPANY NAME </t>
  </si>
  <si>
    <r>
      <rPr>
        <b/>
        <sz val="10"/>
        <color indexed="8"/>
        <rFont val="Arial"/>
        <family val="2"/>
      </rPr>
      <t xml:space="preserve">REGISTRATION TYPE </t>
    </r>
    <r>
      <rPr>
        <sz val="10"/>
        <color theme="1"/>
        <rFont val="Arial"/>
        <family val="2"/>
      </rPr>
      <t xml:space="preserve">
</t>
    </r>
  </si>
  <si>
    <t>TELEPHONE</t>
  </si>
  <si>
    <t xml:space="preserve">CELL PHONE </t>
  </si>
  <si>
    <t xml:space="preserve">CLASS CODE
</t>
  </si>
  <si>
    <t xml:space="preserve"> PRODUCT NAME
</t>
  </si>
  <si>
    <r>
      <t xml:space="preserve">FLAVOR
</t>
    </r>
    <r>
      <rPr>
        <i/>
        <sz val="8"/>
        <rFont val="Arial"/>
        <family val="2"/>
      </rPr>
      <t>if applicable
*leave blank if NA</t>
    </r>
  </si>
  <si>
    <r>
      <t xml:space="preserve">NOTES
</t>
    </r>
    <r>
      <rPr>
        <i/>
        <sz val="8"/>
        <color indexed="8"/>
        <rFont val="Arial"/>
        <family val="2"/>
      </rPr>
      <t>if applicable, any notes regarding product</t>
    </r>
  </si>
  <si>
    <r>
      <t xml:space="preserve">PRODUCT LISTING AS IT WILL PRINT IN ALL RESULTS 
</t>
    </r>
    <r>
      <rPr>
        <i/>
        <sz val="8"/>
        <color indexed="8"/>
        <rFont val="Arial"/>
        <family val="2"/>
      </rPr>
      <t/>
    </r>
  </si>
  <si>
    <t># OF ENTRIES</t>
  </si>
  <si>
    <t>ENTRY FEE</t>
  </si>
  <si>
    <t xml:space="preserve">The Wine &amp; Spirits Tasting Competition is one of the highlights of Access LIVE, offering a remarkable opportunity for additional exposure for your brand. This blind tasting competition rewards excellence in taste and provides opportunities for both established and emerging brands to garner recognition that will enhance their visibility during the show and establish enduring credibility for their products. The competition will conclude prior to the start of Access LIVE, allowing participating brands to proudly showcase their achievements throughout their entire Access LIVE experience, thus amplifying their brand presence. </t>
  </si>
  <si>
    <t>SECTION 4: WHOLESALER</t>
  </si>
  <si>
    <t>Yes, I agree</t>
  </si>
  <si>
    <t>No, I understand my product samples will not be entered into the competition</t>
  </si>
  <si>
    <t>BOOTH or SUITE #/NAME</t>
  </si>
  <si>
    <t>Main Street Hospitality Suite</t>
  </si>
  <si>
    <t>WEBSITE</t>
  </si>
  <si>
    <t>Wholesaler Agreement</t>
  </si>
  <si>
    <t>100b: Vodka (wheat)</t>
  </si>
  <si>
    <t>100c: Vodka (rye)</t>
  </si>
  <si>
    <t>100d: Vodka (grape)</t>
  </si>
  <si>
    <t>100e: Vodka (sugar cane)</t>
  </si>
  <si>
    <t>100f: Vodka (fruit)</t>
  </si>
  <si>
    <t>100g: Vodka (neutral)</t>
  </si>
  <si>
    <t>100h: Vodka (corn)</t>
  </si>
  <si>
    <t>100i: Vodka (other)</t>
  </si>
  <si>
    <t>110: Aquavit</t>
  </si>
  <si>
    <t>120: Gin</t>
  </si>
  <si>
    <t>121: Old Tom Gin</t>
  </si>
  <si>
    <t>122: Genever</t>
  </si>
  <si>
    <t>123: Flavored Gin</t>
  </si>
  <si>
    <t>124: Barrel-Aged Gin</t>
  </si>
  <si>
    <t>140: White Rum</t>
  </si>
  <si>
    <t>141: Dark/Gold Rum</t>
  </si>
  <si>
    <t>142: Extra-Aged Rum - 5 Years and Older</t>
  </si>
  <si>
    <t>143: Over-Proof Rum</t>
  </si>
  <si>
    <t>144: Flavored Rum</t>
  </si>
  <si>
    <t>150: Rhum Agricole</t>
  </si>
  <si>
    <t>151: Guaro and Aguardiente</t>
  </si>
  <si>
    <t>152: Cachaça</t>
  </si>
  <si>
    <t>153: Other Sugar Cane Based Spirits</t>
  </si>
  <si>
    <t>160: Silver/Blanco 100% Agave (Unaged) Tequila</t>
  </si>
  <si>
    <t>161: Reposado 100% Agave Tequila</t>
  </si>
  <si>
    <t>162: Añejo 100% Agave Tequila</t>
  </si>
  <si>
    <t>163: Extra Añejo 100% Agave Tequila</t>
  </si>
  <si>
    <t>170: Mixto Tequila</t>
  </si>
  <si>
    <t>171: Flavored Tequila</t>
  </si>
  <si>
    <t>172: Mezcal</t>
  </si>
  <si>
    <t>173: Sotol, Bacanora, Comiteca</t>
  </si>
  <si>
    <t>174: All Other Agave Spirits</t>
  </si>
  <si>
    <t>180: All Other White Spirits</t>
  </si>
  <si>
    <t>201: Small Batch Bourbon - Up to 5 Years</t>
  </si>
  <si>
    <t>202: Small Batch Bourbon - 6-10 Years</t>
  </si>
  <si>
    <t>203: Small Batch Bourbon - 11 Years and Older</t>
  </si>
  <si>
    <t>204: Single Barrel Bourbon - Up to 10 Years</t>
  </si>
  <si>
    <t>205: Single Barrel Bourbon - 11 Years and older</t>
  </si>
  <si>
    <t>206: Special Barrel-Finished Bourbon</t>
  </si>
  <si>
    <t>208: Wheated Bourbon</t>
  </si>
  <si>
    <t>210: Craft Distiller Whisk[e]y *This category is for non-distillery products</t>
  </si>
  <si>
    <t>220: Tennessee Whiskey</t>
  </si>
  <si>
    <t>221: Corn Whisk[e]y</t>
  </si>
  <si>
    <t>222: Wheat Whisk[e]y</t>
  </si>
  <si>
    <t>223: Unaged Whisk[e]y</t>
  </si>
  <si>
    <t>224: Rye Whisk[e]y</t>
  </si>
  <si>
    <t>226: Canadian Whisky</t>
  </si>
  <si>
    <t>227: Moonshine</t>
  </si>
  <si>
    <t>228: Flavored Moonshine</t>
  </si>
  <si>
    <t>229: Other Single Malt Whisk[e]y</t>
  </si>
  <si>
    <t>230: Single Grain Whisk[e]y</t>
  </si>
  <si>
    <t>231: Other Whisk[e]y</t>
  </si>
  <si>
    <t>232: American Blended Whiskey</t>
  </si>
  <si>
    <t>233: Japanese Whisky</t>
  </si>
  <si>
    <t>234: American Single Malt Whiskey</t>
  </si>
  <si>
    <t>235: Flavored Whisk[e]y</t>
  </si>
  <si>
    <t>236: Special Barrel-Finshed Whiskey</t>
  </si>
  <si>
    <t>237: Australian Single Malt Whiskey</t>
  </si>
  <si>
    <t>240: Blended Irish Whiskey</t>
  </si>
  <si>
    <t>241: Single Malt Irish Whiskey</t>
  </si>
  <si>
    <t>242: Pure Pot Still Irish Whiskey</t>
  </si>
  <si>
    <t>243: Blended Malted Irish Whiskey</t>
  </si>
  <si>
    <t>244: Irish Poitin</t>
  </si>
  <si>
    <t>250: Blended Scotch - Up to 15 Years</t>
  </si>
  <si>
    <t>251: Blended Scotch - 16 Years and Older</t>
  </si>
  <si>
    <t>252: Blended Scotch - No Age Statement</t>
  </si>
  <si>
    <t>270: Independent Merchant Single Malt</t>
  </si>
  <si>
    <t>280: Blended Malt Scotch Whisky</t>
  </si>
  <si>
    <t>300: Cognac VS/Three Star or Equivalent</t>
  </si>
  <si>
    <t>301: Cognac VSOP or Equivalent</t>
  </si>
  <si>
    <t>302: Cognac XO or Equivalent</t>
  </si>
  <si>
    <t>310: Armagnac</t>
  </si>
  <si>
    <t xml:space="preserve">320: Calvados  </t>
  </si>
  <si>
    <t>330: Apple Brandy</t>
  </si>
  <si>
    <t>340: Alambic Brandy</t>
  </si>
  <si>
    <t>350: French Grape Brandy</t>
  </si>
  <si>
    <t>360: American Grape Brandy</t>
  </si>
  <si>
    <t>370: Spanish Grape Brandy &amp; Brandy de Jerez</t>
  </si>
  <si>
    <t>421: Chilean Pisco</t>
  </si>
  <si>
    <t>430: Eau-de-Vie</t>
  </si>
  <si>
    <t>450: Brandy Based Products</t>
  </si>
  <si>
    <t>440: Fruit Brandy Other Than Grape Brandy</t>
  </si>
  <si>
    <t>530: Chocolate Liqueur</t>
  </si>
  <si>
    <t xml:space="preserve">520: Coffee Liqueur </t>
  </si>
  <si>
    <t xml:space="preserve">510: Herbal/Botanicals Liqueurs </t>
  </si>
  <si>
    <t xml:space="preserve">500: Fruit Liqueur </t>
  </si>
  <si>
    <t>540. Nut Liqueur</t>
  </si>
  <si>
    <t>550: Cream/Dairy Liqueurs</t>
  </si>
  <si>
    <t>560: Other Liqueurs</t>
  </si>
  <si>
    <t xml:space="preserve">Please select the category that best describes the product. If you do not see your specific category listed, please select the closest category and the Tasting Alliance will classify your product accordingly for judging. </t>
  </si>
  <si>
    <t xml:space="preserve">       &lt;&lt;&lt;EXAMPLE&gt;&gt;&gt;
260: Distillers’ Single Malt Scotch – Up to 12 Years</t>
  </si>
  <si>
    <t>a) Highlands</t>
  </si>
  <si>
    <t>ABC Scotch</t>
  </si>
  <si>
    <t xml:space="preserve">Access HQ Exhibit Hall Booth </t>
  </si>
  <si>
    <r>
      <rPr>
        <b/>
        <sz val="10"/>
        <color rgb="FF25408F"/>
        <rFont val="Arial"/>
        <family val="2"/>
      </rPr>
      <t xml:space="preserve">Alcohol Shipping Deadline: </t>
    </r>
    <r>
      <rPr>
        <sz val="10"/>
        <color rgb="FF25408F"/>
        <rFont val="Arial"/>
        <family val="2"/>
      </rPr>
      <t xml:space="preserve">Deadline for receipt of product by WSWA wholesalers (Breakthru, RNDC, SGWS and LibDib) is January 6. All product must be delivered by your wholesaler to Gaylord Rockies on January 29.
</t>
    </r>
    <r>
      <rPr>
        <b/>
        <sz val="10"/>
        <color rgb="FF25408F"/>
        <rFont val="Arial"/>
        <family val="2"/>
      </rPr>
      <t xml:space="preserve">
Alcohol Shipping Instructions: 
</t>
    </r>
    <r>
      <rPr>
        <sz val="10"/>
        <color rgb="FF25408F"/>
        <rFont val="Arial"/>
        <family val="2"/>
      </rPr>
      <t xml:space="preserve">- IMPORTANT: All competition alcohol beverage MUST be shipped with the "Tasting Competition Product Destination Label" affixed to the side of the case and must be sent SEPARATE from the alcohol intended for your hospitality booth/suite. The competitions team will not have access to product sent with the hospitality booth/suite destination label and cannot pull samples from the hospitality booth/suite shipment. 
- If you are requesting your product be pulled from inventory at a Colorado wholesaler's warehouse, please email them the "Tasting Competition Product Destination Label" with your "Product Pull Form" to ensure it is sent separate from your suite or booth product request. Competition product cannot be sent in the same box as product intended for your booth/suite. 
- The tasting competition will take place prior to the start of Access LIVE, therefore product not shipped according to these guidelines will not arrive in time for the competition and your entry will be disqualified. Entry fees are non-refundable. 
</t>
    </r>
    <r>
      <rPr>
        <b/>
        <sz val="10"/>
        <color rgb="FF25408F"/>
        <rFont val="Arial"/>
        <family val="2"/>
      </rPr>
      <t xml:space="preserve">
Competition Product Sample Quantities: 
</t>
    </r>
    <r>
      <rPr>
        <sz val="10"/>
        <color rgb="FF25408F"/>
        <rFont val="Arial"/>
        <family val="2"/>
      </rPr>
      <t xml:space="preserve">- The competition will require THREE (3) 750ml (or equivalent) bottles per entry. Two bottles will utilized for judge sampling, and one bottle will be utilized for display if the product is awarded Best of Show or Double Gold. If a product is packaged for an individual serving (ie cans, split bottles...), please provide equivalent to 1L for tasting, and 1 package for display. 
</t>
    </r>
    <r>
      <rPr>
        <b/>
        <sz val="10"/>
        <color rgb="FF25408F"/>
        <rFont val="Arial"/>
        <family val="2"/>
      </rPr>
      <t>Colorado Wholesaler</t>
    </r>
    <r>
      <rPr>
        <sz val="10"/>
        <color rgb="FF25408F"/>
        <rFont val="Arial"/>
        <family val="2"/>
      </rPr>
      <t xml:space="preserve">: 
- All alcohol transported into Colorado for the purposes of Access LIVE shall be lawfully delivered to Gaylord Rockies through a Colorado-licensed wholesaler. Entrants may not direct ship or walk any alcohol beverage into Gaylord Rockies.   Non-compliance may result in confiscation of product and disqualification from the competition. 
- WSWA is not responsible for any fees, excise taxes or other charges you may incur or related to the movement or delivery of your alcohol beverage to Access LIVE or the tasting competition.
- Please review the WSWA Product Handling Guidelines online at </t>
    </r>
    <r>
      <rPr>
        <u/>
        <sz val="10"/>
        <color rgb="FF25408F"/>
        <rFont val="Arial"/>
        <family val="2"/>
      </rPr>
      <t>accesslive.wswa.org</t>
    </r>
  </si>
  <si>
    <r>
      <t xml:space="preserve">4. ALCOHOL BEVERAGE PRODUCT LIST: </t>
    </r>
    <r>
      <rPr>
        <sz val="9"/>
        <color rgb="FF25408F"/>
        <rFont val="Arial"/>
        <family val="2"/>
      </rPr>
      <t>Complete the "Alcohol Product List" excel form with all product you will have shipped to Access LIVE, including product shipped separate for the competitions. Email the completed form to Hanna@wswa.org.</t>
    </r>
  </si>
  <si>
    <r>
      <t xml:space="preserve">Select "Yes, I agree" from the drop down to the right to agree to the following:
</t>
    </r>
    <r>
      <rPr>
        <sz val="10"/>
        <color rgb="FF25408F"/>
        <rFont val="Arial"/>
        <family val="2"/>
      </rPr>
      <t>~ Entrant will provide three bottles (750ml or equivalent) of each product entered.
~ Competition samples will be provided in their own box, separate from booth/suite shipments. Tasting competition samples cannot be mixed in the same box as product intended for your booth/suite.
~ Affix the Tasting Competition Destination Label to the side of the box of all tasting competition product samples. This is to ensure your samples are delivered to the correct location.
~ Ensure your Colorado wholesaler will deliver tasting competition samples to Gaylord Rockies on Wednesday, January 29. You must coordinate directly with your wholesaler to ensure they schedule delivery if other than Breakthru, RNDC, SGWS or LibDib.</t>
    </r>
  </si>
  <si>
    <r>
      <t xml:space="preserve">CLASS CODE
</t>
    </r>
    <r>
      <rPr>
        <i/>
        <sz val="8"/>
        <color rgb="FF25408F"/>
        <rFont val="Arial"/>
        <family val="2"/>
      </rPr>
      <t>Select from drop down list. Full list on next page.</t>
    </r>
  </si>
  <si>
    <r>
      <t xml:space="preserve"> PRODUCT NAME
</t>
    </r>
    <r>
      <rPr>
        <i/>
        <sz val="8"/>
        <color rgb="FF25408F"/>
        <rFont val="Arial"/>
        <family val="2"/>
      </rPr>
      <t>As it appears on label including any special designations 
and will be published in all results</t>
    </r>
  </si>
  <si>
    <r>
      <t xml:space="preserve">AGE STATEMENT
</t>
    </r>
    <r>
      <rPr>
        <sz val="8"/>
        <color rgb="FF25408F"/>
        <rFont val="Arial"/>
        <family val="2"/>
      </rPr>
      <t xml:space="preserve">Only if on label </t>
    </r>
    <r>
      <rPr>
        <i/>
        <sz val="8"/>
        <color rgb="FF25408F"/>
        <rFont val="Arial"/>
        <family val="2"/>
      </rPr>
      <t xml:space="preserve">
*leave blank if NA</t>
    </r>
  </si>
  <si>
    <r>
      <t xml:space="preserve">RETAIL PRICE
</t>
    </r>
    <r>
      <rPr>
        <i/>
        <sz val="8"/>
        <color rgb="FF25408F"/>
        <rFont val="Arial"/>
        <family val="2"/>
      </rPr>
      <t>Bottle or Unit of Sale</t>
    </r>
  </si>
  <si>
    <r>
      <t xml:space="preserve">FLAVOR
</t>
    </r>
    <r>
      <rPr>
        <i/>
        <sz val="8"/>
        <color rgb="FF25408F"/>
        <rFont val="Arial"/>
        <family val="2"/>
      </rPr>
      <t>If applicable
*leave blank if NA</t>
    </r>
  </si>
  <si>
    <r>
      <t xml:space="preserve">NOTES
</t>
    </r>
    <r>
      <rPr>
        <i/>
        <sz val="8"/>
        <color rgb="FF25408F"/>
        <rFont val="Arial"/>
        <family val="2"/>
      </rPr>
      <t>If applicable, any notes regarding product</t>
    </r>
  </si>
  <si>
    <r>
      <t xml:space="preserve">PRODUCT LISTING AS IT WILL PRINT IN ALL RESULTS 
</t>
    </r>
    <r>
      <rPr>
        <i/>
        <sz val="8"/>
        <color rgb="FF25408F"/>
        <rFont val="Arial"/>
        <family val="2"/>
      </rPr>
      <t>Do not edit this field. If your listing is incorrect please edit the yellow fields</t>
    </r>
    <r>
      <rPr>
        <sz val="8"/>
        <color rgb="FF25408F"/>
        <rFont val="Arial"/>
        <family val="2"/>
      </rPr>
      <t>.</t>
    </r>
  </si>
  <si>
    <r>
      <t xml:space="preserve">*Payment must be submitted by January 6 at </t>
    </r>
    <r>
      <rPr>
        <i/>
        <u/>
        <sz val="9"/>
        <color rgb="FF25408F"/>
        <rFont val="Arial"/>
        <family val="2"/>
      </rPr>
      <t>accesslive.wswa.org</t>
    </r>
  </si>
  <si>
    <t>WHISKIES / WHISKEYS</t>
  </si>
  <si>
    <t xml:space="preserve">C-ISLAY </t>
  </si>
  <si>
    <t xml:space="preserve">D-ISLANDS </t>
  </si>
  <si>
    <t xml:space="preserve">E-SPEYSIDE </t>
  </si>
  <si>
    <t>F-CAMPBELLTOWN</t>
  </si>
  <si>
    <t xml:space="preserve">A-HIGHLANDS </t>
  </si>
  <si>
    <t xml:space="preserve">B-LOWLANDS </t>
  </si>
  <si>
    <t xml:space="preserve">RULE 1 - FOR ALL SINGLE MALT SCOTCH ENTRIES, ADD REGION DESIGNATION TO CLASS CODE ON FORM: </t>
  </si>
  <si>
    <t>BRANDIES</t>
  </si>
  <si>
    <t>LIQUEURS AND OTHERS</t>
  </si>
  <si>
    <t>740: CBD Infused</t>
  </si>
  <si>
    <t>650: Non-Alcoholic Spirits</t>
  </si>
  <si>
    <t>630: Other Miscellaneous Spirits</t>
  </si>
  <si>
    <t>620: Organic Spirits</t>
  </si>
  <si>
    <t>600: Apéritif</t>
  </si>
  <si>
    <t>590: Absinthe</t>
  </si>
  <si>
    <t>585: Raki and Ouzo</t>
  </si>
  <si>
    <t>580: Pastis</t>
  </si>
  <si>
    <t>570: Schnapps</t>
  </si>
  <si>
    <t>380: Italian Grape Brandy</t>
  </si>
  <si>
    <t xml:space="preserve">390: Other Brandy </t>
  </si>
  <si>
    <t>400: Grappa</t>
  </si>
  <si>
    <t>WHITE SPIRITS</t>
  </si>
  <si>
    <r>
      <t xml:space="preserve">260: Distillers’ Single Malt Scotch – Up to 12 Years - </t>
    </r>
    <r>
      <rPr>
        <sz val="10"/>
        <color rgb="FFEE3378"/>
        <rFont val="Arial"/>
        <family val="2"/>
      </rPr>
      <t>RULE 1</t>
    </r>
  </si>
  <si>
    <r>
      <t>261: Distillers’ Single Malt Scotch – 13 to 19 Years  -</t>
    </r>
    <r>
      <rPr>
        <sz val="10"/>
        <color rgb="FFEE3378"/>
        <rFont val="Arial"/>
        <family val="2"/>
      </rPr>
      <t xml:space="preserve"> RULE 1</t>
    </r>
  </si>
  <si>
    <r>
      <t xml:space="preserve">262: Distillers’ Single Malt Scotch – 20 Years and Older  - </t>
    </r>
    <r>
      <rPr>
        <sz val="10"/>
        <color rgb="FFEE3378"/>
        <rFont val="Arial"/>
        <family val="2"/>
      </rPr>
      <t>RULE 1</t>
    </r>
  </si>
  <si>
    <r>
      <t xml:space="preserve">263: Distillers’ Single Malt Scotch – No Age Statement  - </t>
    </r>
    <r>
      <rPr>
        <sz val="10"/>
        <color rgb="FFEE3378"/>
        <rFont val="Arial"/>
        <family val="2"/>
      </rPr>
      <t>RULE 1</t>
    </r>
  </si>
  <si>
    <r>
      <t xml:space="preserve">420: Peruvian Pisco (Indicate A: Puro, B: Mosto Verde, C: Acholado). </t>
    </r>
    <r>
      <rPr>
        <sz val="10"/>
        <color rgb="FFEE3378"/>
        <rFont val="Arial"/>
        <family val="2"/>
      </rPr>
      <t>PLEASE ALSO INDICATE GRAPE VARIETAL(S)</t>
    </r>
  </si>
  <si>
    <t xml:space="preserve">130: Soju </t>
  </si>
  <si>
    <t>OTHER CLASSIFICATIONS</t>
  </si>
  <si>
    <t>TOTAL ENTRY FEE ($175 per entry)</t>
  </si>
  <si>
    <r>
      <t xml:space="preserve">ADDITIONAL CLASSIFICATIONS
</t>
    </r>
    <r>
      <rPr>
        <i/>
        <sz val="8"/>
        <color rgb="FF25408F"/>
        <rFont val="Arial"/>
        <family val="2"/>
      </rPr>
      <t>If applicable
*leave blank if not applicable</t>
    </r>
  </si>
  <si>
    <t>PHONE</t>
  </si>
  <si>
    <t>ENTRY DEADLINE: Monday, January 6, 2025                                       CONTACT: Hanna Empen, exhibits@wswa.org                                                                     WEBSITE: accesslive.wswa.org</t>
  </si>
  <si>
    <r>
      <t xml:space="preserve">2. ENTRY FEE: </t>
    </r>
    <r>
      <rPr>
        <sz val="9"/>
        <color rgb="FF25408F"/>
        <rFont val="Arial"/>
        <family val="2"/>
      </rPr>
      <t xml:space="preserve">payment of $175 per product entered submitted online at </t>
    </r>
    <r>
      <rPr>
        <u/>
        <sz val="9"/>
        <color rgb="FF25408F"/>
        <rFont val="Arial"/>
        <family val="2"/>
      </rPr>
      <t>accesslive.wswa.org</t>
    </r>
    <r>
      <rPr>
        <sz val="9"/>
        <color rgb="FF25408F"/>
        <rFont val="Arial"/>
        <family val="2"/>
      </rPr>
      <t>.</t>
    </r>
  </si>
  <si>
    <r>
      <rPr>
        <b/>
        <sz val="10"/>
        <color rgb="FF25408F"/>
        <rFont val="Arial"/>
        <family val="2"/>
      </rPr>
      <t>1. ENTRY FORM:</t>
    </r>
    <r>
      <rPr>
        <sz val="9"/>
        <color rgb="FF25408F"/>
        <rFont val="Arial"/>
        <family val="2"/>
      </rPr>
      <t xml:space="preserve"> Type directly into the fields below (don't type in all caps). Save this form with your company name and e-mail as an Excel attachment to exhibits@wswa.org (Please don't submit PDF, hand written, JPG or other formats).</t>
    </r>
  </si>
  <si>
    <r>
      <t xml:space="preserve">ENTRY CHECKLIST: </t>
    </r>
    <r>
      <rPr>
        <sz val="10"/>
        <color rgb="FFF2F2F4"/>
        <rFont val="Arial"/>
        <family val="2"/>
      </rPr>
      <t xml:space="preserve">Complete all 4 items below by the </t>
    </r>
    <r>
      <rPr>
        <b/>
        <sz val="10"/>
        <color rgb="FFF2F2F4"/>
        <rFont val="Arial"/>
        <family val="2"/>
      </rPr>
      <t>January 6 deadline</t>
    </r>
    <r>
      <rPr>
        <sz val="10"/>
        <color rgb="FFF2F2F4"/>
        <rFont val="Arial"/>
        <family val="2"/>
      </rPr>
      <t xml:space="preserve"> to be successfully entered into the competition.</t>
    </r>
  </si>
  <si>
    <r>
      <t xml:space="preserve">SECTION 1: COMPANY INFORMATION </t>
    </r>
    <r>
      <rPr>
        <sz val="10"/>
        <color rgb="FFF2F2F4"/>
        <rFont val="Arial"/>
        <family val="2"/>
      </rPr>
      <t xml:space="preserve"> Company must be registered as an exhibitor (Hospitality Suite or an Exhibit Booth), and company name entered must match your registration for Access LIVE</t>
    </r>
  </si>
  <si>
    <r>
      <t xml:space="preserve">SECTION 2: MAIN CONTACT INFORMATION </t>
    </r>
    <r>
      <rPr>
        <sz val="10"/>
        <color rgb="FFF2F2F4"/>
        <rFont val="Arial"/>
        <family val="2"/>
      </rPr>
      <t xml:space="preserve"> Main contact for all e-mail communication regarding the competitions.</t>
    </r>
  </si>
  <si>
    <r>
      <t>SECTION 3: ON-SITE CONTACT</t>
    </r>
    <r>
      <rPr>
        <sz val="11"/>
        <color rgb="FFF2F2F4"/>
        <rFont val="Arial"/>
        <family val="2"/>
      </rPr>
      <t xml:space="preserve">  </t>
    </r>
    <r>
      <rPr>
        <sz val="10"/>
        <color rgb="FFF2F2F4"/>
        <rFont val="Arial"/>
        <family val="2"/>
      </rPr>
      <t>Please provide contact available on-site for questions. If same as above, please copy and paste contact information.</t>
    </r>
  </si>
  <si>
    <r>
      <t>SECTION 4: WHOLESALER</t>
    </r>
    <r>
      <rPr>
        <sz val="10"/>
        <color rgb="FFF2F2F4"/>
        <rFont val="Arial"/>
        <family val="2"/>
      </rPr>
      <t xml:space="preserve">  Your Colorado wholesaler is required to deliver competition product to Gaylord Rocikes on January 29.</t>
    </r>
  </si>
  <si>
    <r>
      <t xml:space="preserve">SECTION 5: SPIRIT ENTRY </t>
    </r>
    <r>
      <rPr>
        <b/>
        <sz val="10"/>
        <color rgb="FFF2F2F4"/>
        <rFont val="Arial"/>
        <family val="2"/>
      </rPr>
      <t xml:space="preserve"> </t>
    </r>
    <r>
      <rPr>
        <sz val="10"/>
        <color rgb="FFF2F2F4"/>
        <rFont val="Arial"/>
        <family val="2"/>
      </rPr>
      <t>Use one row per entry. Only utilize as many rows as needed. Insert additional rows if necessary.</t>
    </r>
  </si>
  <si>
    <t>164: Cristalino(reposado, añejo, and extra-añejo)</t>
  </si>
  <si>
    <r>
      <t xml:space="preserve">131: Shochu </t>
    </r>
    <r>
      <rPr>
        <sz val="10"/>
        <color theme="1"/>
        <rFont val="Arial"/>
        <family val="2"/>
      </rPr>
      <t>(Indicate A:Rice, B:Barley, C: Sweet Potato, D: Thai Rice, E: Brown Sugar, F: Other)</t>
    </r>
  </si>
  <si>
    <r>
      <t xml:space="preserve">135: Baijiu </t>
    </r>
    <r>
      <rPr>
        <sz val="10"/>
        <color theme="1"/>
        <rFont val="Arial"/>
        <family val="2"/>
      </rPr>
      <t>(Indicate A:Strong Aroma, B: Sauce Aroma, C: Light Aroma, D: Rice, E: Other)</t>
    </r>
  </si>
  <si>
    <t>800: Hard Seltzers</t>
  </si>
  <si>
    <t>803: Non-Alcoholic RTD beverages</t>
  </si>
  <si>
    <t>804: Non-Alcoholic Other (mixers, bitters)</t>
  </si>
  <si>
    <t>802: Pre-Mixed Cocktails- Over 25% AbV  (Ready to Drink Cocktails, Jello Shots)</t>
  </si>
  <si>
    <t>801: Pre-Mixed Cocktails- Under 24% AbV (Ready to Drink Cocktails, Jello Shots)</t>
  </si>
  <si>
    <t>640: Low Alcohol Spirits (Under 20% AbV)</t>
  </si>
  <si>
    <r>
      <rPr>
        <b/>
        <sz val="10"/>
        <color indexed="8"/>
        <rFont val="Arial"/>
        <family val="2"/>
      </rPr>
      <t xml:space="preserve">WINE Tasting Competition: </t>
    </r>
    <r>
      <rPr>
        <sz val="10"/>
        <color theme="1"/>
        <rFont val="Arial"/>
        <family val="2"/>
      </rPr>
      <t xml:space="preserve"> ~ Agave Wine     ~ Vermouth     ~ Sake     ~ Wine Cocktail </t>
    </r>
  </si>
  <si>
    <r>
      <rPr>
        <b/>
        <sz val="10"/>
        <rFont val="Arial"/>
        <family val="2"/>
      </rPr>
      <t xml:space="preserve">SPIRITS Tasting Competition: </t>
    </r>
    <r>
      <rPr>
        <sz val="10"/>
        <rFont val="Arial"/>
        <family val="2"/>
      </rPr>
      <t>~ Grappa     ~ Soju   ~ Non-Alcoholic Mixers</t>
    </r>
  </si>
  <si>
    <r>
      <rPr>
        <b/>
        <sz val="10"/>
        <color rgb="FF25408F"/>
        <rFont val="Arial"/>
        <family val="2"/>
      </rPr>
      <t xml:space="preserve">Awards &amp; Judging Criteria
</t>
    </r>
    <r>
      <rPr>
        <sz val="10"/>
        <color rgb="FF25408F"/>
        <rFont val="Arial"/>
        <family val="2"/>
      </rPr>
      <t xml:space="preserve">- Results will be announced by Tuesday, February 4. Medals for display in the winners booth/suite will be distributed onsite and digital images will be emailed. Details will be emailed to the main contact on the entry form. 
- Medals for Best of Show, Double Gold, Gold and Silver will be made on a merit basis. The judges will not grant awards when, in their opinion, a product is not worthy of an award. 
- For a Double Gold to be received, the entire panel must give the product unanimous individual Gold Medals. All Double Gold winners will be entered into Sweepstakes where judges will re-taste the Double Gold winners and vote for the best per category. This majority vote will be awarded Best of Show. The Best of Show award has no bearing on the Double Gold medal.
- Double Gold and Best of Show winners will be displayed in the winner product display case. 
- Best of Show winners will be invited to pour tasting samples of their winning product in the Access HQ CONNECT on Tuesday, February 4. Each winner will need to supply 2 bottles of their winning Best of Show product and one brand representative to pour tasting samples. Additional details will be emailed to the main contact on the entry form.
- Products will be blind tasted by a panel of impartial, qualified, professional judges selected by the Tasting Alliance.  Each entry will, within reason and at the discretion of the Tasting Alliance, be evaluated within a peer group of similar products. The Tasting Alliance, as organizers, reserve the right to arrange categories and flights as they see fit and to reclassify an entry if it is entered into the incorrect class. </t>
    </r>
  </si>
  <si>
    <r>
      <rPr>
        <b/>
        <sz val="10"/>
        <color rgb="FF25408F"/>
        <rFont val="Arial"/>
        <family val="2"/>
      </rPr>
      <t>Entry Form:</t>
    </r>
    <r>
      <rPr>
        <sz val="10"/>
        <color rgb="FF25408F"/>
        <rFont val="Arial"/>
        <family val="2"/>
      </rPr>
      <t xml:space="preserve"> Complete this entry form and e-mail to exhibits@wswa.org as an EXCEL attachment no later than January 6. (Please don't submit PDF, hand written, JPG or other formats.) WSWA won't accept late entries or submissions on-site at the event.
</t>
    </r>
    <r>
      <rPr>
        <b/>
        <sz val="10"/>
        <color rgb="FF25408F"/>
        <rFont val="Arial"/>
        <family val="2"/>
      </rPr>
      <t xml:space="preserve">
Entry Fee: </t>
    </r>
    <r>
      <rPr>
        <sz val="10"/>
        <color rgb="FF25408F"/>
        <rFont val="Arial"/>
        <family val="2"/>
      </rPr>
      <t xml:space="preserve">Entry fee of $175 per product entered must be paid online at accesslive.wswa.org by January 6. A 3.5% credit card transaction fee will be applied. A 100% refund, less a $75 processing fee, will be available for cancellations received by September 24, 2024. A 50% refund will be available for cancellations received September 25 through December 13, 2024. Fees will be forfeited for cancellations if received after December 14, 2024.
</t>
    </r>
    <r>
      <rPr>
        <b/>
        <sz val="10"/>
        <color rgb="FF25408F"/>
        <rFont val="Arial"/>
        <family val="2"/>
      </rPr>
      <t xml:space="preserve">
Entry Qualifications: </t>
    </r>
    <r>
      <rPr>
        <sz val="10"/>
        <color rgb="FF25408F"/>
        <rFont val="Arial"/>
        <family val="2"/>
      </rPr>
      <t xml:space="preserve">The company/brand entering the Tasting Competition must be registered for Access LIVE as an Exhibitor, defined as having reserved a hospitality suite or exhibit booth. There is no limit to the number of entries per company, however, no product may be entered into the competition more than once. The tasting competition will be conducted prior to the start of Access LIVE, and participants do not need to be physically present at the competition event to enter.  </t>
    </r>
  </si>
  <si>
    <r>
      <rPr>
        <b/>
        <sz val="10"/>
        <color rgb="FF25408F"/>
        <rFont val="Arial"/>
        <family val="2"/>
      </rPr>
      <t xml:space="preserve">3. COMPETITION PRODUCT SAMPLES: </t>
    </r>
    <r>
      <rPr>
        <sz val="9"/>
        <color rgb="FF25408F"/>
        <rFont val="Arial"/>
        <family val="2"/>
      </rPr>
      <t>Competition samples must be delivered with the "Competition Destination Label" affixed to the side of each case. The competition will take place prior to the start of Access LIVE, therefore competition samples MUST be sent separately from alcohol for your booth/suite. See additional information in the Alcohol Product Guidelines above. Failure to follow these instructions will result in disqualification from the competition.</t>
    </r>
  </si>
  <si>
    <t>BOOTH NUMBER or MAIN STREET SUITE NAME</t>
  </si>
  <si>
    <t xml:space="preserve">REGISTRATION TYPE:  </t>
  </si>
  <si>
    <t>TASTING PRODUCT SAMPLES</t>
  </si>
  <si>
    <t>Select from drop down list or type in cell</t>
  </si>
  <si>
    <t>LibDIb</t>
  </si>
  <si>
    <t>Breakthru Beverage Group (BBG)</t>
  </si>
  <si>
    <t>Republic National Distributing Company (RNDC)</t>
  </si>
  <si>
    <t>Southern Wine &amp; Spirits (SGSW)</t>
  </si>
  <si>
    <t>Other - type directly into cell</t>
  </si>
  <si>
    <t>WHOLESALER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</si>
</sst>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_(&quot;$&quot;* #,##0_);_(&quot;$&quot;* \(#,##0\);_(&quot;$&quot;* &quot;-&quot;??_);_(@_)"/>
  </numFmts>
  <fonts count="45">
    <font>
      <sz val="10"/>
      <color theme="1"/>
      <name val="Arial"/>
      <family val="2"/>
    </font>
    <font>
      <b/>
      <sz val="10"/>
      <color indexed="8"/>
      <name val="Arial"/>
      <family val="2"/>
    </font>
    <font>
      <sz val="10"/>
      <name val="Arial"/>
      <family val="2"/>
    </font>
    <font>
      <b/>
      <sz val="10"/>
      <name val="Arial"/>
      <family val="2"/>
    </font>
    <font>
      <i/>
      <sz val="8"/>
      <color indexed="8"/>
      <name val="Arial"/>
      <family val="2"/>
    </font>
    <font>
      <sz val="12"/>
      <name val="Arial"/>
      <family val="2"/>
    </font>
    <font>
      <sz val="8"/>
      <color indexed="8"/>
      <name val="Arial"/>
      <family val="2"/>
    </font>
    <font>
      <i/>
      <sz val="8"/>
      <name val="Arial"/>
      <family val="2"/>
    </font>
    <font>
      <sz val="10"/>
      <color theme="1"/>
      <name val="Arial"/>
      <family val="2"/>
    </font>
    <font>
      <u/>
      <sz val="10"/>
      <color theme="10"/>
      <name val="Arial"/>
      <family val="2"/>
    </font>
    <font>
      <b/>
      <sz val="10"/>
      <color theme="1"/>
      <name val="Arial"/>
      <family val="2"/>
    </font>
    <font>
      <sz val="10"/>
      <color rgb="FFFF0000"/>
      <name val="Arial"/>
      <family val="2"/>
    </font>
    <font>
      <sz val="12"/>
      <color theme="1"/>
      <name val="Arial"/>
      <family val="2"/>
    </font>
    <font>
      <sz val="10"/>
      <color rgb="FF000000"/>
      <name val="Arial"/>
      <family val="2"/>
    </font>
    <font>
      <b/>
      <sz val="24"/>
      <color theme="0"/>
      <name val="Arial"/>
      <family val="2"/>
    </font>
    <font>
      <sz val="11"/>
      <color theme="1"/>
      <name val="Arial"/>
      <family val="2"/>
    </font>
    <font>
      <i/>
      <sz val="10"/>
      <color theme="1"/>
      <name val="Arial"/>
      <family val="2"/>
    </font>
    <font>
      <b/>
      <sz val="9"/>
      <color theme="1"/>
      <name val="Arial"/>
      <family val="2"/>
    </font>
    <font>
      <i/>
      <sz val="9"/>
      <color theme="0"/>
      <name val="Arial"/>
      <family val="2"/>
    </font>
    <font>
      <b/>
      <sz val="11"/>
      <color theme="1"/>
      <name val="Arial"/>
      <family val="2"/>
    </font>
    <font>
      <b/>
      <sz val="14"/>
      <color theme="0"/>
      <name val="Arial"/>
      <family val="2"/>
    </font>
    <font>
      <sz val="14"/>
      <name val="Inherit"/>
    </font>
    <font>
      <b/>
      <sz val="12"/>
      <color rgb="FFF2F2F4"/>
      <name val="Arial"/>
      <family val="2"/>
    </font>
    <font>
      <b/>
      <sz val="10"/>
      <color rgb="FFF2F2F4"/>
      <name val="Arial"/>
      <family val="2"/>
    </font>
    <font>
      <sz val="11"/>
      <color rgb="FFF2F2F4"/>
      <name val="Arial"/>
      <family val="2"/>
    </font>
    <font>
      <sz val="10"/>
      <color rgb="FF25408F"/>
      <name val="Arial"/>
      <family val="2"/>
    </font>
    <font>
      <b/>
      <sz val="10"/>
      <color rgb="FF25408F"/>
      <name val="Arial"/>
      <family val="2"/>
    </font>
    <font>
      <u/>
      <sz val="10"/>
      <color rgb="FF25408F"/>
      <name val="Arial"/>
      <family val="2"/>
    </font>
    <font>
      <sz val="12"/>
      <color rgb="FF25408F"/>
      <name val="Arial"/>
      <family val="2"/>
    </font>
    <font>
      <sz val="11"/>
      <color rgb="FF25408F"/>
      <name val="Arial"/>
      <family val="2"/>
    </font>
    <font>
      <b/>
      <sz val="11"/>
      <color rgb="FF25408F"/>
      <name val="Arial"/>
      <family val="2"/>
    </font>
    <font>
      <sz val="9"/>
      <color rgb="FF25408F"/>
      <name val="Arial"/>
      <family val="2"/>
    </font>
    <font>
      <u/>
      <sz val="9"/>
      <color rgb="FF25408F"/>
      <name val="Arial"/>
      <family val="2"/>
    </font>
    <font>
      <sz val="10"/>
      <color rgb="FF25408F"/>
      <name val="Calibri"/>
      <family val="2"/>
    </font>
    <font>
      <i/>
      <sz val="8"/>
      <color rgb="FF25408F"/>
      <name val="Arial"/>
      <family val="2"/>
    </font>
    <font>
      <sz val="8"/>
      <color rgb="FF25408F"/>
      <name val="Arial"/>
      <family val="2"/>
    </font>
    <font>
      <b/>
      <sz val="9"/>
      <color rgb="FF25408F"/>
      <name val="Arial"/>
      <family val="2"/>
    </font>
    <font>
      <i/>
      <sz val="9"/>
      <color rgb="FF25408F"/>
      <name val="Arial"/>
      <family val="2"/>
    </font>
    <font>
      <i/>
      <u/>
      <sz val="9"/>
      <color rgb="FF25408F"/>
      <name val="Arial"/>
      <family val="2"/>
    </font>
    <font>
      <sz val="10"/>
      <color rgb="FFEE3378"/>
      <name val="Arial"/>
      <family val="2"/>
    </font>
    <font>
      <b/>
      <sz val="10"/>
      <color rgb="FFEE3378"/>
      <name val="Arial"/>
      <family val="2"/>
    </font>
    <font>
      <b/>
      <u/>
      <sz val="10"/>
      <color rgb="FFEE3378"/>
      <name val="Arial"/>
      <family val="2"/>
    </font>
    <font>
      <sz val="10"/>
      <color rgb="FFF2F2F4"/>
      <name val="Arial"/>
      <family val="2"/>
    </font>
    <font>
      <b/>
      <u/>
      <sz val="10"/>
      <name val="Arial"/>
      <family val="2"/>
    </font>
    <font>
      <sz val="9"/>
      <color theme="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2F2F4"/>
        <bgColor indexed="64"/>
      </patternFill>
    </fill>
    <fill>
      <patternFill patternType="solid">
        <fgColor rgb="FFCCECFC"/>
        <bgColor indexed="64"/>
      </patternFill>
    </fill>
    <fill>
      <patternFill patternType="solid">
        <fgColor rgb="FF243141"/>
        <bgColor indexed="64"/>
      </patternFill>
    </fill>
    <fill>
      <patternFill patternType="solid">
        <fgColor rgb="FF25408F"/>
        <bgColor indexed="64"/>
      </patternFill>
    </fill>
  </fills>
  <borders count="35">
    <border>
      <left/>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0"/>
      </left>
      <right/>
      <top style="medium">
        <color theme="0"/>
      </top>
      <bottom style="medium">
        <color theme="0"/>
      </bottom>
      <diagonal/>
    </border>
    <border>
      <left style="medium">
        <color theme="0"/>
      </left>
      <right style="medium">
        <color theme="0"/>
      </right>
      <top/>
      <bottom style="medium">
        <color theme="0"/>
      </bottom>
      <diagonal/>
    </border>
    <border>
      <left/>
      <right/>
      <top style="medium">
        <color indexed="64"/>
      </top>
      <bottom style="medium">
        <color theme="0"/>
      </bottom>
      <diagonal/>
    </border>
    <border>
      <left style="medium">
        <color theme="0"/>
      </left>
      <right style="medium">
        <color theme="0"/>
      </right>
      <top style="medium">
        <color theme="0"/>
      </top>
      <bottom style="medium">
        <color theme="0"/>
      </bottom>
      <diagonal/>
    </border>
    <border>
      <left style="medium">
        <color indexed="64"/>
      </left>
      <right style="medium">
        <color theme="0"/>
      </right>
      <top style="medium">
        <color theme="0"/>
      </top>
      <bottom/>
      <diagonal/>
    </border>
    <border>
      <left style="medium">
        <color theme="0"/>
      </left>
      <right style="medium">
        <color theme="0"/>
      </right>
      <top style="medium">
        <color theme="0"/>
      </top>
      <bottom/>
      <diagonal/>
    </border>
    <border>
      <left/>
      <right style="medium">
        <color theme="0"/>
      </right>
      <top style="medium">
        <color theme="0"/>
      </top>
      <bottom/>
      <diagonal/>
    </border>
    <border>
      <left style="medium">
        <color theme="0"/>
      </left>
      <right style="medium">
        <color indexed="64"/>
      </right>
      <top style="medium">
        <color theme="0"/>
      </top>
      <bottom/>
      <diagonal/>
    </border>
    <border>
      <left style="medium">
        <color theme="0"/>
      </left>
      <right/>
      <top style="medium">
        <color theme="0"/>
      </top>
      <bottom/>
      <diagonal/>
    </border>
    <border>
      <left style="thin">
        <color rgb="FF16182D"/>
      </left>
      <right style="thin">
        <color rgb="FF16182D"/>
      </right>
      <top style="thin">
        <color rgb="FF16182D"/>
      </top>
      <bottom style="thin">
        <color rgb="FF16182D"/>
      </bottom>
      <diagonal/>
    </border>
    <border>
      <left style="thin">
        <color rgb="FF16182D"/>
      </left>
      <right style="thin">
        <color rgb="FF16182D"/>
      </right>
      <top/>
      <bottom style="thin">
        <color rgb="FF16182D"/>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medium">
        <color indexed="64"/>
      </top>
      <bottom style="medium">
        <color theme="0"/>
      </bottom>
      <diagonal/>
    </border>
    <border>
      <left/>
      <right style="medium">
        <color indexed="64"/>
      </right>
      <top style="medium">
        <color indexed="64"/>
      </top>
      <bottom style="medium">
        <color theme="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16182D"/>
      </left>
      <right style="thin">
        <color rgb="FF16182D"/>
      </right>
      <top style="thin">
        <color rgb="FF16182D"/>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s>
  <cellStyleXfs count="4">
    <xf numFmtId="0" fontId="0" fillId="0" borderId="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cellStyleXfs>
  <cellXfs count="165">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top"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vertical="top" wrapTex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14" fillId="0" borderId="0" xfId="0" applyFont="1" applyAlignment="1">
      <alignment vertical="center" wrapText="1"/>
    </xf>
    <xf numFmtId="0" fontId="0" fillId="0" borderId="0" xfId="0" applyAlignment="1">
      <alignment horizontal="left" vertical="top" wrapText="1" indent="1"/>
    </xf>
    <xf numFmtId="0" fontId="15" fillId="0" borderId="0" xfId="0" applyFont="1" applyAlignment="1">
      <alignment vertical="top" wrapText="1"/>
    </xf>
    <xf numFmtId="0" fontId="15" fillId="0" borderId="0" xfId="0" applyFont="1" applyAlignment="1">
      <alignment horizontal="left" vertical="top"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0" fillId="2" borderId="6" xfId="0" applyFont="1" applyFill="1" applyBorder="1" applyAlignment="1">
      <alignment vertical="center" wrapText="1"/>
    </xf>
    <xf numFmtId="0" fontId="0" fillId="0" borderId="0" xfId="0" applyAlignment="1">
      <alignment horizontal="left" vertical="top" wrapText="1"/>
    </xf>
    <xf numFmtId="0" fontId="17" fillId="0" borderId="0" xfId="0" applyFont="1" applyAlignment="1">
      <alignment horizontal="left" vertical="center" wrapText="1"/>
    </xf>
    <xf numFmtId="0" fontId="2" fillId="0" borderId="0" xfId="0" applyFont="1" applyAlignment="1">
      <alignment vertical="top" wrapText="1"/>
    </xf>
    <xf numFmtId="0" fontId="0" fillId="4" borderId="9" xfId="0" applyFill="1" applyBorder="1" applyAlignment="1">
      <alignment horizontal="left" vertical="top" wrapText="1"/>
    </xf>
    <xf numFmtId="0" fontId="16" fillId="0" borderId="0" xfId="0" applyFont="1" applyAlignment="1">
      <alignment vertical="center" wrapText="1"/>
    </xf>
    <xf numFmtId="0" fontId="18" fillId="0" borderId="0" xfId="0" applyFont="1" applyAlignment="1">
      <alignment vertical="center" wrapText="1"/>
    </xf>
    <xf numFmtId="0" fontId="0" fillId="2" borderId="0" xfId="0" applyFill="1" applyAlignment="1">
      <alignment horizontal="left"/>
    </xf>
    <xf numFmtId="0" fontId="1" fillId="2" borderId="10" xfId="0" applyFont="1" applyFill="1" applyBorder="1" applyAlignment="1">
      <alignment horizontal="center" vertical="center" wrapText="1"/>
    </xf>
    <xf numFmtId="0" fontId="0" fillId="2" borderId="11" xfId="0"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vertical="center" wrapText="1"/>
    </xf>
    <xf numFmtId="0" fontId="11" fillId="0" borderId="0" xfId="0" applyFont="1" applyAlignment="1">
      <alignment horizontal="center" vertical="center" wrapText="1"/>
    </xf>
    <xf numFmtId="0" fontId="3" fillId="2"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5" fillId="0" borderId="0" xfId="0" applyFont="1" applyAlignment="1">
      <alignment horizontal="left" vertical="center" wrapText="1"/>
    </xf>
    <xf numFmtId="0" fontId="0" fillId="0" borderId="4" xfId="0" applyBorder="1" applyAlignment="1" applyProtection="1">
      <alignment horizontal="left" vertical="center" wrapText="1"/>
      <protection locked="0"/>
    </xf>
    <xf numFmtId="0" fontId="9" fillId="0" borderId="4" xfId="2" applyFill="1" applyBorder="1" applyAlignment="1" applyProtection="1">
      <alignment horizontal="left" vertical="center" wrapText="1"/>
      <protection locked="0"/>
    </xf>
    <xf numFmtId="164" fontId="0" fillId="0" borderId="4" xfId="0" applyNumberFormat="1" applyBorder="1" applyAlignment="1" applyProtection="1">
      <alignment horizontal="left" vertical="center" wrapText="1"/>
      <protection locked="0"/>
    </xf>
    <xf numFmtId="0" fontId="0" fillId="0" borderId="4" xfId="0" applyBorder="1" applyAlignment="1" applyProtection="1">
      <alignment horizontal="left"/>
      <protection locked="0"/>
    </xf>
    <xf numFmtId="44" fontId="8" fillId="0" borderId="4" xfId="1" applyFont="1" applyFill="1" applyBorder="1" applyAlignment="1" applyProtection="1">
      <alignment horizontal="left" vertical="center" wrapText="1"/>
      <protection locked="0"/>
    </xf>
    <xf numFmtId="10" fontId="0" fillId="0" borderId="4" xfId="0" applyNumberFormat="1" applyBorder="1" applyAlignment="1" applyProtection="1">
      <alignment horizontal="left" vertical="center" wrapText="1"/>
      <protection locked="0"/>
    </xf>
    <xf numFmtId="44" fontId="0" fillId="0" borderId="4" xfId="0" applyNumberFormat="1" applyBorder="1" applyAlignment="1" applyProtection="1">
      <alignment horizontal="left" vertical="center" wrapText="1"/>
      <protection locked="0"/>
    </xf>
    <xf numFmtId="44" fontId="0" fillId="0" borderId="5" xfId="0" applyNumberFormat="1" applyBorder="1" applyAlignment="1" applyProtection="1">
      <alignment horizontal="left"/>
      <protection locked="0"/>
    </xf>
    <xf numFmtId="0" fontId="0" fillId="0" borderId="0" xfId="0" applyAlignment="1" applyProtection="1">
      <alignment horizontal="left"/>
      <protection locked="0"/>
    </xf>
    <xf numFmtId="0" fontId="0" fillId="0" borderId="2" xfId="0" applyBorder="1" applyAlignment="1" applyProtection="1">
      <alignment horizontal="left"/>
      <protection locked="0"/>
    </xf>
    <xf numFmtId="0" fontId="19" fillId="0" borderId="0" xfId="0" applyFont="1" applyAlignment="1">
      <alignment horizontal="left" vertical="center" wrapText="1"/>
    </xf>
    <xf numFmtId="0" fontId="5" fillId="0" borderId="0" xfId="0" applyFont="1" applyAlignment="1">
      <alignment horizontal="center" vertical="top" wrapText="1"/>
    </xf>
    <xf numFmtId="0" fontId="3" fillId="0" borderId="0" xfId="0" applyFont="1" applyAlignment="1">
      <alignment horizontal="center" vertical="top" wrapText="1"/>
    </xf>
    <xf numFmtId="0" fontId="2" fillId="0" borderId="0" xfId="0" applyFont="1"/>
    <xf numFmtId="0" fontId="21" fillId="0" borderId="0" xfId="0" applyFont="1"/>
    <xf numFmtId="0" fontId="8" fillId="5" borderId="4" xfId="0" applyFont="1" applyFill="1" applyBorder="1"/>
    <xf numFmtId="0" fontId="10" fillId="3" borderId="8" xfId="0" applyFont="1" applyFill="1" applyBorder="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xf numFmtId="0" fontId="25" fillId="0" borderId="0" xfId="0" applyFont="1" applyAlignment="1">
      <alignment horizontal="left" vertical="top" wrapText="1"/>
    </xf>
    <xf numFmtId="0" fontId="25" fillId="0" borderId="0" xfId="0" applyFont="1" applyAlignment="1">
      <alignment horizontal="left" vertical="top" wrapText="1" indent="1"/>
    </xf>
    <xf numFmtId="0" fontId="29" fillId="0" borderId="0" xfId="0" applyFont="1" applyAlignment="1">
      <alignment horizontal="left" vertical="center" wrapText="1"/>
    </xf>
    <xf numFmtId="0" fontId="28" fillId="0" borderId="0" xfId="0" applyFont="1" applyAlignment="1">
      <alignment vertical="center" wrapText="1"/>
    </xf>
    <xf numFmtId="0" fontId="25" fillId="0" borderId="0" xfId="0" applyFont="1" applyAlignment="1">
      <alignment vertical="top" wrapText="1"/>
    </xf>
    <xf numFmtId="0" fontId="25" fillId="0" borderId="0" xfId="0" applyFont="1" applyAlignment="1">
      <alignment horizontal="left" vertical="center" wrapText="1"/>
    </xf>
    <xf numFmtId="0" fontId="33" fillId="0" borderId="0" xfId="0" applyFont="1" applyAlignment="1">
      <alignment horizontal="left" vertical="center"/>
    </xf>
    <xf numFmtId="0" fontId="36" fillId="0" borderId="0" xfId="0" applyFont="1" applyAlignment="1">
      <alignment horizontal="left" vertical="center" wrapText="1"/>
    </xf>
    <xf numFmtId="0" fontId="34" fillId="6" borderId="16" xfId="0" applyFont="1" applyFill="1" applyBorder="1" applyAlignment="1">
      <alignment horizontal="left" vertical="center" wrapText="1"/>
    </xf>
    <xf numFmtId="44" fontId="34" fillId="6" borderId="16" xfId="1" applyFont="1" applyFill="1" applyBorder="1" applyAlignment="1">
      <alignment horizontal="left" vertical="center" wrapText="1"/>
    </xf>
    <xf numFmtId="10" fontId="34" fillId="6" borderId="16" xfId="0" applyNumberFormat="1" applyFont="1" applyFill="1" applyBorder="1" applyAlignment="1">
      <alignment horizontal="left" vertical="center" wrapText="1"/>
    </xf>
    <xf numFmtId="44" fontId="34" fillId="6" borderId="16" xfId="1" applyFont="1" applyFill="1" applyBorder="1" applyAlignment="1" applyProtection="1">
      <alignment horizontal="left" vertical="center" wrapText="1"/>
    </xf>
    <xf numFmtId="0" fontId="31" fillId="5" borderId="22" xfId="0" applyFont="1" applyFill="1" applyBorder="1" applyAlignment="1" applyProtection="1">
      <alignment horizontal="left" vertical="center" shrinkToFit="1"/>
      <protection locked="0"/>
    </xf>
    <xf numFmtId="0" fontId="31" fillId="5" borderId="16" xfId="0" applyFont="1" applyFill="1" applyBorder="1" applyAlignment="1" applyProtection="1">
      <alignment horizontal="left" vertical="center" shrinkToFit="1"/>
      <protection locked="0"/>
    </xf>
    <xf numFmtId="44" fontId="31" fillId="5" borderId="16" xfId="1" applyFont="1" applyFill="1" applyBorder="1" applyAlignment="1" applyProtection="1">
      <alignment horizontal="left" vertical="center" shrinkToFit="1"/>
      <protection locked="0"/>
    </xf>
    <xf numFmtId="10" fontId="31" fillId="5" borderId="16" xfId="3" applyNumberFormat="1" applyFont="1" applyFill="1" applyBorder="1" applyAlignment="1" applyProtection="1">
      <alignment horizontal="left" vertical="center" shrinkToFit="1"/>
      <protection locked="0"/>
    </xf>
    <xf numFmtId="44" fontId="34" fillId="6" borderId="15" xfId="1" applyFont="1" applyFill="1" applyBorder="1" applyAlignment="1" applyProtection="1">
      <alignment horizontal="left" vertical="center" wrapText="1"/>
    </xf>
    <xf numFmtId="0" fontId="31" fillId="5" borderId="15" xfId="0" applyFont="1" applyFill="1" applyBorder="1" applyAlignment="1" applyProtection="1">
      <alignment horizontal="left" vertical="center" shrinkToFit="1"/>
      <protection locked="0"/>
    </xf>
    <xf numFmtId="44" fontId="31" fillId="5" borderId="15" xfId="1" applyFont="1" applyFill="1" applyBorder="1" applyAlignment="1" applyProtection="1">
      <alignment horizontal="left" vertical="center" shrinkToFit="1"/>
      <protection locked="0"/>
    </xf>
    <xf numFmtId="10" fontId="31" fillId="5" borderId="15" xfId="3" applyNumberFormat="1" applyFont="1" applyFill="1" applyBorder="1" applyAlignment="1" applyProtection="1">
      <alignment horizontal="left" vertical="center" shrinkToFit="1"/>
      <protection locked="0"/>
    </xf>
    <xf numFmtId="0" fontId="31" fillId="5" borderId="24" xfId="0" applyFont="1" applyFill="1" applyBorder="1" applyAlignment="1" applyProtection="1">
      <alignment horizontal="left" vertical="center" shrinkToFit="1"/>
      <protection locked="0"/>
    </xf>
    <xf numFmtId="44" fontId="31" fillId="5" borderId="24" xfId="1" applyFont="1" applyFill="1" applyBorder="1" applyAlignment="1" applyProtection="1">
      <alignment horizontal="left" vertical="center" shrinkToFit="1"/>
      <protection locked="0"/>
    </xf>
    <xf numFmtId="10" fontId="31" fillId="5" borderId="24" xfId="3" applyNumberFormat="1" applyFont="1" applyFill="1" applyBorder="1" applyAlignment="1" applyProtection="1">
      <alignment horizontal="left" vertical="center" shrinkToFit="1"/>
      <protection locked="0"/>
    </xf>
    <xf numFmtId="44" fontId="34" fillId="6" borderId="24" xfId="1" applyFont="1" applyFill="1" applyBorder="1" applyAlignment="1" applyProtection="1">
      <alignment horizontal="left" vertical="center" wrapText="1"/>
    </xf>
    <xf numFmtId="44" fontId="31" fillId="5" borderId="22" xfId="1" applyFont="1" applyFill="1" applyBorder="1" applyAlignment="1" applyProtection="1">
      <alignment horizontal="left" vertical="center" shrinkToFit="1"/>
      <protection locked="0"/>
    </xf>
    <xf numFmtId="10" fontId="31" fillId="5" borderId="22" xfId="3" applyNumberFormat="1" applyFont="1" applyFill="1" applyBorder="1" applyAlignment="1" applyProtection="1">
      <alignment horizontal="left" vertical="center" shrinkToFit="1"/>
      <protection locked="0"/>
    </xf>
    <xf numFmtId="44" fontId="34" fillId="6" borderId="22" xfId="1" applyFont="1" applyFill="1" applyBorder="1" applyAlignment="1" applyProtection="1">
      <alignment horizontal="left" vertical="center" wrapText="1"/>
    </xf>
    <xf numFmtId="0" fontId="31" fillId="5" borderId="23" xfId="0" applyFont="1" applyFill="1" applyBorder="1" applyAlignment="1" applyProtection="1">
      <alignment horizontal="left" vertical="center" shrinkToFit="1"/>
      <protection locked="0"/>
    </xf>
    <xf numFmtId="44" fontId="31" fillId="5" borderId="23" xfId="1" applyFont="1" applyFill="1" applyBorder="1" applyAlignment="1" applyProtection="1">
      <alignment horizontal="left" vertical="center" shrinkToFit="1"/>
      <protection locked="0"/>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40" fillId="0" borderId="0" xfId="0" applyFont="1"/>
    <xf numFmtId="0" fontId="39" fillId="0" borderId="0" xfId="0" applyFont="1" applyAlignment="1">
      <alignment vertical="top" wrapText="1"/>
    </xf>
    <xf numFmtId="0" fontId="39" fillId="0" borderId="0" xfId="0" applyFont="1" applyAlignment="1">
      <alignment vertical="center" wrapText="1"/>
    </xf>
    <xf numFmtId="0" fontId="27" fillId="5" borderId="23" xfId="2" applyFont="1" applyFill="1" applyBorder="1" applyAlignment="1" applyProtection="1">
      <alignment horizontal="left" vertical="center" shrinkToFit="1"/>
      <protection locked="0"/>
    </xf>
    <xf numFmtId="0" fontId="25" fillId="5" borderId="22" xfId="0" applyFont="1" applyFill="1" applyBorder="1" applyAlignment="1" applyProtection="1">
      <alignment horizontal="left" vertical="center" shrinkToFit="1"/>
      <protection locked="0"/>
    </xf>
    <xf numFmtId="0" fontId="27" fillId="5" borderId="22" xfId="2" applyFont="1" applyFill="1" applyBorder="1" applyAlignment="1" applyProtection="1">
      <alignment horizontal="left" vertical="center" shrinkToFit="1"/>
      <protection locked="0"/>
    </xf>
    <xf numFmtId="0" fontId="31" fillId="0" borderId="0" xfId="0" applyFont="1" applyAlignment="1">
      <alignment horizontal="left" vertical="center" wrapText="1"/>
    </xf>
    <xf numFmtId="0" fontId="26" fillId="6" borderId="22" xfId="0" applyFont="1" applyFill="1" applyBorder="1" applyAlignment="1">
      <alignment horizontal="left" vertical="center" wrapText="1"/>
    </xf>
    <xf numFmtId="0" fontId="26" fillId="5" borderId="4" xfId="0" applyFont="1" applyFill="1" applyBorder="1" applyAlignment="1" applyProtection="1">
      <alignment horizontal="left" vertical="center" wrapText="1"/>
      <protection locked="0"/>
    </xf>
    <xf numFmtId="165" fontId="26" fillId="5" borderId="4" xfId="1" applyNumberFormat="1" applyFont="1" applyFill="1" applyBorder="1" applyAlignment="1" applyProtection="1">
      <alignment horizontal="left" vertical="center" shrinkToFit="1"/>
      <protection locked="0"/>
    </xf>
    <xf numFmtId="0" fontId="36" fillId="5" borderId="4" xfId="0" applyFont="1" applyFill="1" applyBorder="1" applyAlignment="1" applyProtection="1">
      <alignment horizontal="left" vertical="center" wrapText="1" shrinkToFit="1"/>
      <protection locked="0"/>
    </xf>
    <xf numFmtId="0" fontId="44" fillId="0" borderId="0" xfId="0" applyFont="1" applyAlignment="1">
      <alignment vertical="center" wrapText="1"/>
    </xf>
    <xf numFmtId="0" fontId="11" fillId="0" borderId="0" xfId="0" applyFont="1" applyAlignment="1">
      <alignment horizontal="left" vertical="center" wrapText="1"/>
    </xf>
    <xf numFmtId="0" fontId="26" fillId="6" borderId="27" xfId="0" applyFont="1" applyFill="1" applyBorder="1" applyAlignment="1">
      <alignment horizontal="left" vertical="center" wrapText="1"/>
    </xf>
    <xf numFmtId="0" fontId="26" fillId="6" borderId="29" xfId="0" applyFont="1" applyFill="1" applyBorder="1" applyAlignment="1">
      <alignment horizontal="left" vertical="center" wrapText="1"/>
    </xf>
    <xf numFmtId="0" fontId="26" fillId="6" borderId="28" xfId="0" applyFont="1" applyFill="1" applyBorder="1" applyAlignment="1">
      <alignment horizontal="left" vertical="center" wrapText="1"/>
    </xf>
    <xf numFmtId="0" fontId="25" fillId="5" borderId="27" xfId="0" applyFont="1" applyFill="1" applyBorder="1" applyAlignment="1" applyProtection="1">
      <alignment horizontal="left" vertical="center" shrinkToFit="1"/>
      <protection locked="0"/>
    </xf>
    <xf numFmtId="0" fontId="25" fillId="5" borderId="29" xfId="0" applyFont="1" applyFill="1" applyBorder="1" applyAlignment="1" applyProtection="1">
      <alignment horizontal="left" vertical="center" shrinkToFit="1"/>
      <protection locked="0"/>
    </xf>
    <xf numFmtId="0" fontId="25" fillId="5" borderId="28" xfId="0" applyFont="1" applyFill="1" applyBorder="1" applyAlignment="1" applyProtection="1">
      <alignment horizontal="left" vertical="center" shrinkToFit="1"/>
      <protection locked="0"/>
    </xf>
    <xf numFmtId="0" fontId="26" fillId="6" borderId="30" xfId="0" applyFont="1" applyFill="1" applyBorder="1" applyAlignment="1">
      <alignment horizontal="left"/>
    </xf>
    <xf numFmtId="0" fontId="26" fillId="6" borderId="31" xfId="0" applyFont="1" applyFill="1" applyBorder="1" applyAlignment="1">
      <alignment horizontal="left"/>
    </xf>
    <xf numFmtId="164" fontId="25" fillId="5" borderId="23" xfId="0" applyNumberFormat="1" applyFont="1" applyFill="1" applyBorder="1" applyAlignment="1" applyProtection="1">
      <alignment horizontal="left" vertical="center" shrinkToFit="1"/>
      <protection locked="0"/>
    </xf>
    <xf numFmtId="0" fontId="26" fillId="6" borderId="22" xfId="0" applyFont="1" applyFill="1" applyBorder="1" applyAlignment="1">
      <alignment horizontal="left" vertical="center" wrapText="1"/>
    </xf>
    <xf numFmtId="0" fontId="22" fillId="8" borderId="4" xfId="0" applyFont="1" applyFill="1" applyBorder="1" applyAlignment="1">
      <alignment horizontal="left"/>
    </xf>
    <xf numFmtId="164" fontId="25" fillId="5" borderId="22" xfId="0" applyNumberFormat="1" applyFont="1" applyFill="1" applyBorder="1" applyAlignment="1" applyProtection="1">
      <alignment horizontal="left" vertical="center" shrinkToFit="1"/>
      <protection locked="0"/>
    </xf>
    <xf numFmtId="0" fontId="25" fillId="5" borderId="25" xfId="0" applyFont="1" applyFill="1" applyBorder="1" applyAlignment="1" applyProtection="1">
      <alignment horizontal="left" vertical="center" shrinkToFit="1"/>
      <protection locked="0"/>
    </xf>
    <xf numFmtId="0" fontId="25" fillId="5" borderId="26" xfId="0" applyFont="1" applyFill="1" applyBorder="1" applyAlignment="1" applyProtection="1">
      <alignment horizontal="left" vertical="center" shrinkToFit="1"/>
      <protection locked="0"/>
    </xf>
    <xf numFmtId="0" fontId="15" fillId="0" borderId="0" xfId="0" applyFont="1" applyAlignment="1">
      <alignment horizontal="left" vertical="center" wrapText="1"/>
    </xf>
    <xf numFmtId="0" fontId="28" fillId="0" borderId="0" xfId="0" applyFont="1" applyAlignment="1">
      <alignment horizontal="center" vertical="top" wrapText="1"/>
    </xf>
    <xf numFmtId="0" fontId="14" fillId="0" borderId="0" xfId="0" applyFont="1" applyAlignment="1">
      <alignment horizontal="center" vertical="center" wrapText="1"/>
    </xf>
    <xf numFmtId="0" fontId="30" fillId="0" borderId="0" xfId="0" applyFont="1" applyAlignment="1">
      <alignment horizontal="center" vertical="center" wrapText="1"/>
    </xf>
    <xf numFmtId="0" fontId="26" fillId="0" borderId="0" xfId="0" applyFont="1" applyAlignment="1">
      <alignment horizontal="center" vertical="center" wrapText="1"/>
    </xf>
    <xf numFmtId="0" fontId="20" fillId="7" borderId="0" xfId="0" applyFont="1" applyFill="1" applyAlignment="1">
      <alignment horizontal="center" vertical="center" wrapText="1"/>
    </xf>
    <xf numFmtId="0" fontId="25" fillId="0" borderId="0" xfId="0" applyFont="1" applyAlignment="1">
      <alignment horizontal="left" vertical="top" wrapText="1"/>
    </xf>
    <xf numFmtId="0" fontId="20" fillId="7" borderId="4" xfId="0" applyFont="1" applyFill="1" applyBorder="1" applyAlignment="1">
      <alignment horizontal="center" vertical="center" wrapText="1"/>
    </xf>
    <xf numFmtId="0" fontId="25" fillId="0" borderId="4" xfId="0" applyFont="1" applyBorder="1" applyAlignment="1">
      <alignment horizontal="left" vertical="top" wrapText="1" indent="2"/>
    </xf>
    <xf numFmtId="0" fontId="26" fillId="0" borderId="4" xfId="0" applyFont="1" applyBorder="1" applyAlignment="1">
      <alignment horizontal="left" vertical="top" wrapText="1" indent="2"/>
    </xf>
    <xf numFmtId="0" fontId="25" fillId="5" borderId="4" xfId="0" applyFont="1" applyFill="1" applyBorder="1" applyAlignment="1">
      <alignment horizontal="left"/>
    </xf>
    <xf numFmtId="0" fontId="26" fillId="6" borderId="32" xfId="0" applyFont="1" applyFill="1" applyBorder="1" applyAlignment="1">
      <alignment horizontal="left" vertical="center" wrapText="1"/>
    </xf>
    <xf numFmtId="0" fontId="26" fillId="6" borderId="33" xfId="0" applyFont="1" applyFill="1" applyBorder="1" applyAlignment="1">
      <alignment horizontal="left" vertical="center" wrapText="1"/>
    </xf>
    <xf numFmtId="0" fontId="25" fillId="5" borderId="34" xfId="0" applyFont="1" applyFill="1" applyBorder="1" applyAlignment="1" applyProtection="1">
      <alignment horizontal="left" vertical="center" shrinkToFit="1"/>
      <protection locked="0"/>
    </xf>
    <xf numFmtId="0" fontId="25" fillId="5" borderId="31" xfId="0" applyFont="1" applyFill="1" applyBorder="1" applyAlignment="1" applyProtection="1">
      <alignment horizontal="left" vertical="center" shrinkToFit="1"/>
      <protection locked="0"/>
    </xf>
    <xf numFmtId="0" fontId="26" fillId="6" borderId="4" xfId="0" applyFont="1" applyFill="1" applyBorder="1" applyAlignment="1">
      <alignment horizontal="left" vertical="top" wrapText="1"/>
    </xf>
    <xf numFmtId="0" fontId="41" fillId="0" borderId="0" xfId="0" applyFont="1" applyAlignment="1">
      <alignment horizontal="left" vertical="top" wrapText="1"/>
    </xf>
    <xf numFmtId="0" fontId="25" fillId="5" borderId="23" xfId="0" applyFont="1" applyFill="1" applyBorder="1" applyAlignment="1" applyProtection="1">
      <alignment horizontal="left" vertical="center" shrinkToFit="1"/>
      <protection locked="0"/>
    </xf>
    <xf numFmtId="0" fontId="0" fillId="0" borderId="0" xfId="0" applyAlignment="1">
      <alignment horizontal="left" vertical="center" wrapText="1"/>
    </xf>
    <xf numFmtId="0" fontId="2" fillId="0" borderId="0" xfId="0" applyFont="1" applyAlignment="1">
      <alignment horizontal="left" vertical="top" wrapText="1"/>
    </xf>
    <xf numFmtId="0" fontId="43" fillId="6" borderId="0" xfId="0" applyFont="1" applyFill="1" applyAlignment="1">
      <alignment horizontal="left" vertical="top" wrapText="1"/>
    </xf>
    <xf numFmtId="0" fontId="26" fillId="6" borderId="23" xfId="0" applyFont="1" applyFill="1" applyBorder="1" applyAlignment="1" applyProtection="1">
      <alignment horizontal="left" vertical="center" wrapText="1"/>
      <protection locked="0"/>
    </xf>
    <xf numFmtId="0" fontId="26" fillId="6" borderId="25" xfId="0" applyFont="1" applyFill="1" applyBorder="1" applyAlignment="1" applyProtection="1">
      <alignment horizontal="left" vertical="center" wrapText="1"/>
      <protection locked="0"/>
    </xf>
    <xf numFmtId="0" fontId="26" fillId="6" borderId="26" xfId="0" applyFont="1" applyFill="1" applyBorder="1" applyAlignment="1" applyProtection="1">
      <alignment horizontal="left" vertical="center" wrapText="1"/>
      <protection locked="0"/>
    </xf>
    <xf numFmtId="0" fontId="37" fillId="6" borderId="26" xfId="0" applyFont="1" applyFill="1" applyBorder="1" applyAlignment="1" applyProtection="1">
      <alignment horizontal="left" vertical="center"/>
      <protection locked="0"/>
    </xf>
    <xf numFmtId="0" fontId="37" fillId="6" borderId="23" xfId="0" applyFont="1" applyFill="1" applyBorder="1" applyAlignment="1" applyProtection="1">
      <alignment horizontal="left" vertical="center"/>
      <protection locked="0"/>
    </xf>
    <xf numFmtId="0" fontId="3" fillId="0" borderId="0" xfId="0" applyFont="1" applyAlignment="1">
      <alignment horizontal="center" vertical="top" wrapText="1"/>
    </xf>
    <xf numFmtId="0" fontId="5" fillId="0" borderId="0" xfId="0" applyFont="1" applyAlignment="1">
      <alignment horizontal="center" vertical="top" wrapText="1"/>
    </xf>
    <xf numFmtId="0" fontId="22" fillId="8" borderId="4" xfId="0" applyFont="1" applyFill="1" applyBorder="1" applyAlignment="1">
      <alignment horizontal="center"/>
    </xf>
    <xf numFmtId="0" fontId="2" fillId="0" borderId="0" xfId="0" applyFont="1" applyAlignment="1">
      <alignment horizontal="left"/>
    </xf>
    <xf numFmtId="0" fontId="0" fillId="0" borderId="0" xfId="0" applyAlignment="1">
      <alignment horizontal="left"/>
    </xf>
    <xf numFmtId="0" fontId="1" fillId="3" borderId="17"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0" fontId="10" fillId="3" borderId="20"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0"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 fillId="3" borderId="2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0" fillId="3" borderId="0" xfId="0" applyFont="1" applyFill="1" applyAlignment="1">
      <alignment horizontal="left" vertical="center" wrapText="1"/>
    </xf>
    <xf numFmtId="0" fontId="0" fillId="4" borderId="4" xfId="0" applyFill="1" applyBorder="1" applyAlignment="1">
      <alignment horizontal="left" vertical="top" wrapText="1"/>
    </xf>
    <xf numFmtId="0" fontId="13" fillId="0" borderId="4"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F2F2F4"/>
      <color rgb="FFCCECFC"/>
      <color rgb="FF25408F"/>
      <color rgb="FFEE3378"/>
      <color rgb="FF8ED8F8"/>
      <color rgb="FF243141"/>
      <color rgb="FF009FE3"/>
      <color rgb="FFF7F5E9"/>
      <color rgb="FFF5EF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3118</xdr:colOff>
      <xdr:row>0</xdr:row>
      <xdr:rowOff>1320800</xdr:rowOff>
    </xdr:to>
    <xdr:pic>
      <xdr:nvPicPr>
        <xdr:cNvPr id="3" name="Picture 2">
          <a:extLst>
            <a:ext uri="{FF2B5EF4-FFF2-40B4-BE49-F238E27FC236}">
              <a16:creationId xmlns:a16="http://schemas.microsoft.com/office/drawing/2014/main" id="{95AA7329-DEE0-4546-F853-A27EE9B6E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725468" cy="1320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M197"/>
  <sheetViews>
    <sheetView showGridLines="0" tabSelected="1" zoomScaleNormal="100" zoomScaleSheetLayoutView="100" workbookViewId="0">
      <selection activeCell="A22" sqref="A22:B22"/>
    </sheetView>
  </sheetViews>
  <sheetFormatPr defaultColWidth="9.1796875" defaultRowHeight="12.5"/>
  <cols>
    <col min="1" max="1" width="20.1796875" style="1" customWidth="1"/>
    <col min="2" max="2" width="25.1796875" style="1" customWidth="1"/>
    <col min="3" max="3" width="25.7265625" style="1" customWidth="1"/>
    <col min="4" max="4" width="23.26953125" style="1" customWidth="1"/>
    <col min="5" max="5" width="23.81640625" style="3" customWidth="1"/>
    <col min="6" max="6" width="18.1796875" style="2" customWidth="1"/>
    <col min="7" max="7" width="13.1796875" style="1" customWidth="1"/>
    <col min="8" max="8" width="9.7265625" style="1" customWidth="1"/>
    <col min="9" max="9" width="10" style="1" customWidth="1"/>
    <col min="10" max="10" width="27.1796875" style="1" customWidth="1"/>
    <col min="11" max="11" width="13.7265625" style="1" bestFit="1" customWidth="1"/>
    <col min="12" max="16384" width="9.1796875" style="1"/>
  </cols>
  <sheetData>
    <row r="1" spans="1:13" ht="106" customHeight="1">
      <c r="A1" s="120"/>
      <c r="B1" s="120"/>
      <c r="C1" s="120"/>
      <c r="D1" s="120"/>
      <c r="E1" s="120"/>
      <c r="F1" s="120"/>
      <c r="G1" s="120"/>
      <c r="H1" s="22"/>
      <c r="I1" s="12"/>
      <c r="K1" s="118"/>
      <c r="L1" s="118"/>
    </row>
    <row r="2" spans="1:13" s="61" customFormat="1" ht="14.15" customHeight="1">
      <c r="A2" s="121" t="s">
        <v>199</v>
      </c>
      <c r="B2" s="121"/>
      <c r="C2" s="121"/>
      <c r="D2" s="121"/>
      <c r="E2" s="121"/>
      <c r="F2" s="121"/>
      <c r="G2" s="121"/>
      <c r="H2" s="121"/>
      <c r="I2" s="121"/>
      <c r="J2" s="121"/>
    </row>
    <row r="3" spans="1:13" s="38" customFormat="1" ht="14.15" customHeight="1">
      <c r="A3" s="49"/>
      <c r="B3" s="49"/>
      <c r="C3" s="49"/>
      <c r="D3" s="49"/>
      <c r="E3" s="49"/>
      <c r="F3" s="49"/>
      <c r="G3" s="49"/>
      <c r="H3" s="49"/>
      <c r="I3" s="49"/>
      <c r="J3" s="49"/>
    </row>
    <row r="4" spans="1:13" s="61" customFormat="1" ht="68" customHeight="1">
      <c r="A4" s="119" t="s">
        <v>53</v>
      </c>
      <c r="B4" s="119"/>
      <c r="C4" s="119"/>
      <c r="D4" s="119"/>
      <c r="E4" s="119"/>
      <c r="F4" s="119"/>
      <c r="G4" s="119"/>
      <c r="H4" s="119"/>
      <c r="I4" s="119"/>
      <c r="J4" s="119"/>
    </row>
    <row r="5" spans="1:13" s="38" customFormat="1" ht="14.15" customHeight="1">
      <c r="A5" s="49"/>
      <c r="B5" s="49"/>
      <c r="C5" s="49"/>
      <c r="D5" s="49"/>
      <c r="E5" s="49"/>
      <c r="F5" s="49"/>
      <c r="G5" s="49"/>
      <c r="H5" s="49"/>
      <c r="I5" s="49"/>
      <c r="J5" s="49"/>
    </row>
    <row r="6" spans="1:13" s="5" customFormat="1" ht="18" customHeight="1">
      <c r="A6" s="123" t="s">
        <v>0</v>
      </c>
      <c r="B6" s="123"/>
      <c r="C6" s="123"/>
      <c r="D6" s="123"/>
      <c r="E6" s="123"/>
      <c r="F6" s="123"/>
      <c r="G6" s="123"/>
      <c r="H6" s="123"/>
      <c r="I6" s="123"/>
      <c r="J6" s="123"/>
    </row>
    <row r="7" spans="1:13" s="62" customFormat="1" ht="15" customHeight="1">
      <c r="A7" s="122" t="s">
        <v>1</v>
      </c>
      <c r="B7" s="122"/>
      <c r="C7" s="122"/>
      <c r="D7" s="122"/>
      <c r="E7" s="122"/>
      <c r="F7" s="122"/>
      <c r="G7" s="122"/>
      <c r="H7" s="122"/>
      <c r="I7" s="122"/>
      <c r="J7" s="122"/>
    </row>
    <row r="8" spans="1:13" s="15" customFormat="1" ht="14.15" customHeight="1">
      <c r="A8" s="114" t="s">
        <v>2</v>
      </c>
      <c r="B8" s="114"/>
      <c r="C8" s="114"/>
      <c r="D8" s="114"/>
      <c r="E8" s="114"/>
      <c r="F8" s="114"/>
      <c r="G8" s="114"/>
      <c r="H8" s="114"/>
      <c r="I8" s="114"/>
      <c r="J8" s="114"/>
      <c r="K8" s="13"/>
      <c r="L8" s="14"/>
      <c r="M8" s="14"/>
    </row>
    <row r="9" spans="1:13" s="60" customFormat="1" ht="131" customHeight="1">
      <c r="A9" s="124" t="s">
        <v>220</v>
      </c>
      <c r="B9" s="124"/>
      <c r="C9" s="124"/>
      <c r="D9" s="124"/>
      <c r="E9" s="124"/>
      <c r="F9" s="124"/>
      <c r="G9" s="124"/>
      <c r="H9" s="124"/>
      <c r="I9" s="124"/>
      <c r="J9" s="124"/>
    </row>
    <row r="10" spans="1:13" s="15" customFormat="1" ht="14.15" customHeight="1">
      <c r="A10" s="114" t="s">
        <v>3</v>
      </c>
      <c r="B10" s="114"/>
      <c r="C10" s="114"/>
      <c r="D10" s="114"/>
      <c r="E10" s="114"/>
      <c r="F10" s="114"/>
      <c r="G10" s="114"/>
      <c r="H10" s="114"/>
      <c r="I10" s="114"/>
      <c r="J10" s="114"/>
      <c r="K10" s="14"/>
      <c r="L10" s="14"/>
      <c r="M10" s="14"/>
    </row>
    <row r="11" spans="1:13" s="60" customFormat="1" ht="246" customHeight="1">
      <c r="A11" s="124" t="s">
        <v>155</v>
      </c>
      <c r="B11" s="124"/>
      <c r="C11" s="124"/>
      <c r="D11" s="124"/>
      <c r="E11" s="124"/>
      <c r="F11" s="124"/>
      <c r="G11" s="124"/>
      <c r="H11" s="124"/>
      <c r="I11" s="124"/>
      <c r="J11" s="124"/>
    </row>
    <row r="12" spans="1:13" s="15" customFormat="1" ht="14.15" customHeight="1">
      <c r="A12" s="114" t="s">
        <v>4</v>
      </c>
      <c r="B12" s="114"/>
      <c r="C12" s="114"/>
      <c r="D12" s="114"/>
      <c r="E12" s="114"/>
      <c r="F12" s="114"/>
      <c r="G12" s="114"/>
      <c r="H12" s="114"/>
      <c r="I12" s="114"/>
      <c r="J12" s="114"/>
      <c r="K12" s="14"/>
      <c r="L12" s="14"/>
      <c r="M12" s="14"/>
    </row>
    <row r="13" spans="1:13" s="60" customFormat="1" ht="142" customHeight="1">
      <c r="A13" s="124" t="s">
        <v>219</v>
      </c>
      <c r="B13" s="124"/>
      <c r="C13" s="124"/>
      <c r="D13" s="124"/>
      <c r="E13" s="124"/>
      <c r="F13" s="124"/>
      <c r="G13" s="124"/>
      <c r="H13" s="124"/>
      <c r="I13" s="124"/>
      <c r="J13" s="124"/>
    </row>
    <row r="14" spans="1:13" s="5" customFormat="1" ht="18">
      <c r="A14" s="125" t="s">
        <v>5</v>
      </c>
      <c r="B14" s="125"/>
      <c r="C14" s="125"/>
      <c r="D14" s="125"/>
      <c r="E14" s="125"/>
      <c r="F14" s="125"/>
      <c r="G14" s="125"/>
      <c r="H14" s="125"/>
      <c r="I14" s="125"/>
      <c r="J14" s="125"/>
    </row>
    <row r="15" spans="1:13" s="20" customFormat="1" ht="15.5">
      <c r="A15" s="114" t="s">
        <v>202</v>
      </c>
      <c r="B15" s="114"/>
      <c r="C15" s="114"/>
      <c r="D15" s="114"/>
      <c r="E15" s="114"/>
      <c r="F15" s="114"/>
      <c r="G15" s="114"/>
      <c r="H15" s="114"/>
      <c r="I15" s="114"/>
      <c r="J15" s="114"/>
      <c r="K15" s="5"/>
      <c r="L15" s="5"/>
      <c r="M15" s="4"/>
    </row>
    <row r="16" spans="1:13" s="59" customFormat="1" ht="16" customHeight="1">
      <c r="A16" s="126" t="s">
        <v>201</v>
      </c>
      <c r="B16" s="126"/>
      <c r="C16" s="126"/>
      <c r="D16" s="126"/>
      <c r="E16" s="126"/>
      <c r="F16" s="126"/>
      <c r="G16" s="126"/>
      <c r="H16" s="126"/>
      <c r="I16" s="126"/>
      <c r="J16" s="126"/>
      <c r="K16" s="62"/>
      <c r="L16" s="62"/>
      <c r="M16" s="63"/>
    </row>
    <row r="17" spans="1:13" s="59" customFormat="1" ht="12.25" customHeight="1">
      <c r="A17" s="127" t="s">
        <v>200</v>
      </c>
      <c r="B17" s="127"/>
      <c r="C17" s="127"/>
      <c r="D17" s="127"/>
      <c r="E17" s="127"/>
      <c r="F17" s="127"/>
      <c r="G17" s="127"/>
      <c r="H17" s="127"/>
      <c r="I17" s="127"/>
      <c r="J17" s="127"/>
      <c r="K17" s="62"/>
      <c r="L17" s="62"/>
      <c r="M17" s="63"/>
    </row>
    <row r="18" spans="1:13" s="59" customFormat="1" ht="27.5" customHeight="1">
      <c r="A18" s="126" t="s">
        <v>221</v>
      </c>
      <c r="B18" s="126"/>
      <c r="C18" s="126"/>
      <c r="D18" s="126"/>
      <c r="E18" s="126"/>
      <c r="F18" s="126"/>
      <c r="G18" s="126"/>
      <c r="H18" s="126"/>
      <c r="I18" s="126"/>
      <c r="J18" s="126"/>
      <c r="K18" s="62"/>
      <c r="L18" s="62"/>
      <c r="M18" s="63"/>
    </row>
    <row r="19" spans="1:13" s="59" customFormat="1" ht="15.5">
      <c r="A19" s="127" t="s">
        <v>156</v>
      </c>
      <c r="B19" s="127"/>
      <c r="C19" s="127"/>
      <c r="D19" s="127"/>
      <c r="E19" s="127"/>
      <c r="F19" s="127"/>
      <c r="G19" s="127"/>
      <c r="H19" s="127"/>
      <c r="I19" s="127"/>
      <c r="J19" s="127"/>
      <c r="K19" s="62"/>
      <c r="L19" s="62"/>
      <c r="M19" s="63"/>
    </row>
    <row r="20" spans="1:13" s="2" customFormat="1" ht="15.5">
      <c r="A20" s="114" t="s">
        <v>203</v>
      </c>
      <c r="B20" s="114"/>
      <c r="C20" s="114"/>
      <c r="D20" s="114"/>
      <c r="E20" s="114"/>
      <c r="F20" s="114"/>
      <c r="G20" s="114"/>
      <c r="H20" s="114"/>
      <c r="I20" s="114"/>
      <c r="J20" s="114"/>
    </row>
    <row r="21" spans="1:13" s="64" customFormat="1" ht="12.65" customHeight="1">
      <c r="A21" s="110" t="s">
        <v>6</v>
      </c>
      <c r="B21" s="111"/>
      <c r="C21" s="98" t="s">
        <v>7</v>
      </c>
      <c r="D21" s="129" t="s">
        <v>222</v>
      </c>
      <c r="E21" s="130"/>
      <c r="F21" s="98" t="s">
        <v>59</v>
      </c>
      <c r="G21" s="104" t="s">
        <v>9</v>
      </c>
      <c r="H21" s="105"/>
      <c r="I21" s="105"/>
      <c r="J21" s="106"/>
    </row>
    <row r="22" spans="1:13" s="97" customFormat="1" ht="16" customHeight="1">
      <c r="A22" s="128"/>
      <c r="B22" s="128"/>
      <c r="C22" s="95" t="s">
        <v>10</v>
      </c>
      <c r="D22" s="131"/>
      <c r="E22" s="132"/>
      <c r="F22" s="95"/>
      <c r="G22" s="107"/>
      <c r="H22" s="108"/>
      <c r="I22" s="108"/>
      <c r="J22" s="109"/>
    </row>
    <row r="23" spans="1:13" s="3" customFormat="1" ht="15.5">
      <c r="A23" s="114" t="s">
        <v>204</v>
      </c>
      <c r="B23" s="114"/>
      <c r="C23" s="114"/>
      <c r="D23" s="114"/>
      <c r="E23" s="114"/>
      <c r="F23" s="114"/>
      <c r="G23" s="114"/>
      <c r="H23" s="114"/>
      <c r="I23" s="114"/>
      <c r="J23" s="114"/>
    </row>
    <row r="24" spans="1:13" s="64" customFormat="1" ht="12.65" customHeight="1">
      <c r="A24" s="98" t="s">
        <v>11</v>
      </c>
      <c r="B24" s="98" t="s">
        <v>12</v>
      </c>
      <c r="C24" s="98" t="s">
        <v>13</v>
      </c>
      <c r="D24" s="98" t="s">
        <v>14</v>
      </c>
      <c r="E24" s="98" t="s">
        <v>15</v>
      </c>
      <c r="F24" s="113" t="s">
        <v>16</v>
      </c>
      <c r="G24" s="113"/>
      <c r="H24" s="113" t="s">
        <v>17</v>
      </c>
      <c r="I24" s="113"/>
      <c r="J24" s="113"/>
    </row>
    <row r="25" spans="1:13" s="64" customFormat="1" ht="16" customHeight="1">
      <c r="A25" s="95"/>
      <c r="B25" s="95"/>
      <c r="C25" s="95"/>
      <c r="D25" s="95"/>
      <c r="E25" s="96"/>
      <c r="F25" s="115"/>
      <c r="G25" s="115"/>
      <c r="H25" s="115"/>
      <c r="I25" s="115"/>
      <c r="J25" s="115"/>
    </row>
    <row r="26" spans="1:13" s="7" customFormat="1" ht="15.5">
      <c r="A26" s="114" t="s">
        <v>205</v>
      </c>
      <c r="B26" s="114"/>
      <c r="C26" s="114"/>
      <c r="D26" s="114"/>
      <c r="E26" s="114"/>
      <c r="F26" s="114"/>
      <c r="G26" s="114"/>
      <c r="H26" s="114"/>
      <c r="I26" s="114"/>
      <c r="J26" s="114"/>
    </row>
    <row r="27" spans="1:13" s="64" customFormat="1" ht="12.65" customHeight="1">
      <c r="A27" s="98" t="s">
        <v>11</v>
      </c>
      <c r="B27" s="98" t="s">
        <v>12</v>
      </c>
      <c r="C27" s="98" t="s">
        <v>13</v>
      </c>
      <c r="D27" s="98" t="s">
        <v>14</v>
      </c>
      <c r="E27" s="98" t="s">
        <v>15</v>
      </c>
      <c r="F27" s="113" t="s">
        <v>16</v>
      </c>
      <c r="G27" s="113"/>
      <c r="H27" s="113" t="s">
        <v>17</v>
      </c>
      <c r="I27" s="113"/>
      <c r="J27" s="113"/>
    </row>
    <row r="28" spans="1:13" s="64" customFormat="1" ht="16" customHeight="1">
      <c r="A28" s="95"/>
      <c r="B28" s="95"/>
      <c r="C28" s="95"/>
      <c r="D28" s="95"/>
      <c r="E28" s="96"/>
      <c r="F28" s="115"/>
      <c r="G28" s="115"/>
      <c r="H28" s="115"/>
      <c r="I28" s="115"/>
      <c r="J28" s="115"/>
    </row>
    <row r="29" spans="1:13" s="7" customFormat="1" ht="15.5">
      <c r="A29" s="114" t="s">
        <v>206</v>
      </c>
      <c r="B29" s="114"/>
      <c r="C29" s="114"/>
      <c r="D29" s="114"/>
      <c r="E29" s="114"/>
      <c r="F29" s="114"/>
      <c r="G29" s="114"/>
      <c r="H29" s="114"/>
      <c r="I29" s="114"/>
      <c r="J29" s="114"/>
    </row>
    <row r="30" spans="1:13" s="64" customFormat="1" ht="13">
      <c r="A30" s="113" t="s">
        <v>18</v>
      </c>
      <c r="B30" s="113"/>
      <c r="C30" s="104" t="s">
        <v>19</v>
      </c>
      <c r="D30" s="106"/>
      <c r="E30" s="98" t="s">
        <v>20</v>
      </c>
      <c r="F30" s="113" t="s">
        <v>21</v>
      </c>
      <c r="G30" s="113"/>
      <c r="H30" s="113" t="s">
        <v>198</v>
      </c>
      <c r="I30" s="113"/>
      <c r="J30" s="113"/>
    </row>
    <row r="31" spans="1:13" s="64" customFormat="1" ht="15.5" customHeight="1">
      <c r="A31" s="135" t="s">
        <v>225</v>
      </c>
      <c r="B31" s="135"/>
      <c r="C31" s="116"/>
      <c r="D31" s="117"/>
      <c r="E31" s="94"/>
      <c r="F31" s="112"/>
      <c r="G31" s="112"/>
      <c r="H31" s="112"/>
      <c r="I31" s="112"/>
      <c r="J31" s="112"/>
      <c r="K31" s="65"/>
    </row>
    <row r="32" spans="1:13" s="64" customFormat="1" ht="82.5" customHeight="1">
      <c r="A32" s="133" t="s">
        <v>157</v>
      </c>
      <c r="B32" s="133"/>
      <c r="C32" s="133"/>
      <c r="D32" s="133"/>
      <c r="E32" s="133"/>
      <c r="F32" s="133"/>
      <c r="G32" s="133"/>
      <c r="H32" s="133"/>
      <c r="I32" s="133"/>
      <c r="J32" s="101" t="s">
        <v>10</v>
      </c>
      <c r="K32" s="65"/>
    </row>
    <row r="33" spans="1:11" s="6" customFormat="1" ht="15.5">
      <c r="A33" s="114" t="s">
        <v>207</v>
      </c>
      <c r="B33" s="114"/>
      <c r="C33" s="114"/>
      <c r="D33" s="114"/>
      <c r="E33" s="114"/>
      <c r="F33" s="114"/>
      <c r="G33" s="114"/>
      <c r="H33" s="114"/>
      <c r="I33" s="114"/>
      <c r="J33" s="114"/>
      <c r="K33" s="21"/>
    </row>
    <row r="34" spans="1:11" s="64" customFormat="1" ht="69" customHeight="1">
      <c r="A34" s="98" t="s">
        <v>158</v>
      </c>
      <c r="B34" s="98" t="s">
        <v>197</v>
      </c>
      <c r="C34" s="98" t="s">
        <v>159</v>
      </c>
      <c r="D34" s="98" t="s">
        <v>160</v>
      </c>
      <c r="E34" s="98" t="s">
        <v>23</v>
      </c>
      <c r="F34" s="98" t="s">
        <v>161</v>
      </c>
      <c r="G34" s="98" t="s">
        <v>162</v>
      </c>
      <c r="H34" s="98" t="s">
        <v>25</v>
      </c>
      <c r="I34" s="98" t="s">
        <v>163</v>
      </c>
      <c r="J34" s="98" t="s">
        <v>164</v>
      </c>
      <c r="K34" s="66"/>
    </row>
    <row r="35" spans="1:11" s="66" customFormat="1" ht="30">
      <c r="A35" s="67" t="s">
        <v>151</v>
      </c>
      <c r="B35" s="67" t="s">
        <v>152</v>
      </c>
      <c r="C35" s="67" t="s">
        <v>153</v>
      </c>
      <c r="D35" s="67" t="s">
        <v>26</v>
      </c>
      <c r="E35" s="67" t="s">
        <v>27</v>
      </c>
      <c r="F35" s="68">
        <v>50</v>
      </c>
      <c r="G35" s="67" t="s">
        <v>28</v>
      </c>
      <c r="H35" s="69">
        <v>0.4</v>
      </c>
      <c r="I35" s="68" t="s">
        <v>29</v>
      </c>
      <c r="J35" s="70" t="str">
        <f>CONCATENATE(C35,", ",D35,", ",E35,", $",F35)</f>
        <v>ABC Scotch, 10 years, Scotland, $50</v>
      </c>
    </row>
    <row r="36" spans="1:11" s="66" customFormat="1" ht="16" customHeight="1">
      <c r="A36" s="71" t="s">
        <v>30</v>
      </c>
      <c r="B36" s="76"/>
      <c r="C36" s="72"/>
      <c r="D36" s="72"/>
      <c r="E36" s="72"/>
      <c r="F36" s="73"/>
      <c r="G36" s="72"/>
      <c r="H36" s="74"/>
      <c r="I36" s="72"/>
      <c r="J36" s="75" t="str">
        <f t="shared" ref="J36:J45" si="0">CONCATENATE(C36,", ",D36,", ",E36,", $",F36)</f>
        <v>, , , $</v>
      </c>
    </row>
    <row r="37" spans="1:11" s="66" customFormat="1" ht="16" customHeight="1">
      <c r="A37" s="71" t="s">
        <v>30</v>
      </c>
      <c r="B37" s="76"/>
      <c r="C37" s="76"/>
      <c r="D37" s="76"/>
      <c r="E37" s="76"/>
      <c r="F37" s="77"/>
      <c r="G37" s="76"/>
      <c r="H37" s="78"/>
      <c r="I37" s="76"/>
      <c r="J37" s="75" t="str">
        <f t="shared" si="0"/>
        <v>, , , $</v>
      </c>
    </row>
    <row r="38" spans="1:11" s="66" customFormat="1" ht="16" customHeight="1">
      <c r="A38" s="71" t="s">
        <v>30</v>
      </c>
      <c r="B38" s="76"/>
      <c r="C38" s="76"/>
      <c r="D38" s="76"/>
      <c r="E38" s="76"/>
      <c r="F38" s="77"/>
      <c r="G38" s="76"/>
      <c r="H38" s="78"/>
      <c r="I38" s="76"/>
      <c r="J38" s="75" t="str">
        <f t="shared" si="0"/>
        <v>, , , $</v>
      </c>
    </row>
    <row r="39" spans="1:11" s="66" customFormat="1" ht="16" customHeight="1">
      <c r="A39" s="71" t="s">
        <v>30</v>
      </c>
      <c r="B39" s="76"/>
      <c r="C39" s="76"/>
      <c r="D39" s="76"/>
      <c r="E39" s="76"/>
      <c r="F39" s="77"/>
      <c r="G39" s="76"/>
      <c r="H39" s="78"/>
      <c r="I39" s="76"/>
      <c r="J39" s="75" t="str">
        <f t="shared" si="0"/>
        <v>, , , $</v>
      </c>
    </row>
    <row r="40" spans="1:11" s="66" customFormat="1" ht="16" customHeight="1">
      <c r="A40" s="71" t="s">
        <v>30</v>
      </c>
      <c r="B40" s="76"/>
      <c r="C40" s="76"/>
      <c r="D40" s="76"/>
      <c r="E40" s="76"/>
      <c r="F40" s="77"/>
      <c r="G40" s="76"/>
      <c r="H40" s="78"/>
      <c r="I40" s="76"/>
      <c r="J40" s="75" t="str">
        <f t="shared" si="0"/>
        <v>, , , $</v>
      </c>
    </row>
    <row r="41" spans="1:11" s="66" customFormat="1" ht="16" customHeight="1">
      <c r="A41" s="71" t="s">
        <v>30</v>
      </c>
      <c r="B41" s="76"/>
      <c r="C41" s="76"/>
      <c r="D41" s="76"/>
      <c r="E41" s="76"/>
      <c r="F41" s="77"/>
      <c r="G41" s="76"/>
      <c r="H41" s="78"/>
      <c r="I41" s="76"/>
      <c r="J41" s="75" t="str">
        <f t="shared" si="0"/>
        <v>, , , $</v>
      </c>
    </row>
    <row r="42" spans="1:11" s="66" customFormat="1" ht="16" customHeight="1">
      <c r="A42" s="71" t="s">
        <v>30</v>
      </c>
      <c r="B42" s="76"/>
      <c r="C42" s="79"/>
      <c r="D42" s="79"/>
      <c r="E42" s="79"/>
      <c r="F42" s="80"/>
      <c r="G42" s="79"/>
      <c r="H42" s="81"/>
      <c r="I42" s="79"/>
      <c r="J42" s="82" t="str">
        <f t="shared" si="0"/>
        <v>, , , $</v>
      </c>
    </row>
    <row r="43" spans="1:11" s="66" customFormat="1" ht="16" customHeight="1">
      <c r="A43" s="71" t="s">
        <v>30</v>
      </c>
      <c r="B43" s="76"/>
      <c r="C43" s="71"/>
      <c r="D43" s="71"/>
      <c r="E43" s="71"/>
      <c r="F43" s="83"/>
      <c r="G43" s="71"/>
      <c r="H43" s="84"/>
      <c r="I43" s="71"/>
      <c r="J43" s="85" t="str">
        <f t="shared" si="0"/>
        <v>, , , $</v>
      </c>
    </row>
    <row r="44" spans="1:11" s="66" customFormat="1" ht="16" customHeight="1">
      <c r="A44" s="71" t="s">
        <v>30</v>
      </c>
      <c r="B44" s="76"/>
      <c r="C44" s="71"/>
      <c r="D44" s="71"/>
      <c r="E44" s="71"/>
      <c r="F44" s="83"/>
      <c r="G44" s="71"/>
      <c r="H44" s="84"/>
      <c r="I44" s="71"/>
      <c r="J44" s="85" t="str">
        <f t="shared" si="0"/>
        <v>, , , $</v>
      </c>
    </row>
    <row r="45" spans="1:11" s="66" customFormat="1" ht="16" customHeight="1">
      <c r="A45" s="71" t="s">
        <v>30</v>
      </c>
      <c r="B45" s="76"/>
      <c r="C45" s="86"/>
      <c r="D45" s="71"/>
      <c r="E45" s="71"/>
      <c r="F45" s="87"/>
      <c r="G45" s="71"/>
      <c r="H45" s="84"/>
      <c r="I45" s="71"/>
      <c r="J45" s="85" t="str">
        <f t="shared" si="0"/>
        <v>, , , $</v>
      </c>
    </row>
    <row r="46" spans="1:11" s="66" customFormat="1" ht="15.25" customHeight="1">
      <c r="A46" s="139" t="s">
        <v>31</v>
      </c>
      <c r="B46" s="140"/>
      <c r="C46" s="99">
        <v>0</v>
      </c>
      <c r="D46" s="141" t="s">
        <v>196</v>
      </c>
      <c r="E46" s="140"/>
      <c r="F46" s="100">
        <f>C46*175</f>
        <v>0</v>
      </c>
      <c r="G46" s="142" t="s">
        <v>165</v>
      </c>
      <c r="H46" s="143"/>
      <c r="I46" s="143"/>
      <c r="J46" s="143"/>
    </row>
    <row r="47" spans="1:11" s="24" customFormat="1" ht="13"/>
    <row r="48" spans="1:11" s="5" customFormat="1" ht="15.5">
      <c r="A48" s="146" t="s">
        <v>32</v>
      </c>
      <c r="B48" s="146"/>
      <c r="C48" s="146"/>
      <c r="D48" s="146"/>
      <c r="E48" s="146"/>
      <c r="F48" s="146"/>
      <c r="G48" s="146"/>
      <c r="H48" s="146"/>
      <c r="I48" s="146"/>
      <c r="J48" s="146"/>
    </row>
    <row r="49" spans="1:12" s="4" customFormat="1" ht="15.5">
      <c r="A49" s="144" t="s">
        <v>150</v>
      </c>
      <c r="B49" s="145"/>
      <c r="C49" s="145"/>
      <c r="D49" s="145"/>
      <c r="E49" s="145"/>
      <c r="F49" s="145"/>
      <c r="G49" s="145"/>
      <c r="H49" s="145"/>
      <c r="I49" s="145"/>
      <c r="J49" s="145"/>
    </row>
    <row r="50" spans="1:12" s="4" customFormat="1" ht="15.5">
      <c r="A50" s="51"/>
      <c r="B50" s="50"/>
      <c r="C50" s="50"/>
      <c r="D50" s="50"/>
      <c r="E50" s="50"/>
      <c r="F50" s="50"/>
      <c r="G50" s="50"/>
      <c r="H50" s="50"/>
      <c r="I50" s="50"/>
      <c r="J50" s="50"/>
    </row>
    <row r="51" spans="1:12" ht="12.65" customHeight="1">
      <c r="A51" s="138" t="s">
        <v>33</v>
      </c>
      <c r="B51" s="138"/>
      <c r="C51" s="138"/>
      <c r="D51" s="138"/>
      <c r="E51" s="138"/>
      <c r="F51" s="138"/>
      <c r="G51" s="138"/>
      <c r="H51" s="138"/>
      <c r="I51" s="138"/>
      <c r="J51" s="138"/>
    </row>
    <row r="52" spans="1:12" s="102" customFormat="1" ht="12.25" customHeight="1">
      <c r="A52" s="136" t="s">
        <v>217</v>
      </c>
      <c r="B52" s="136"/>
      <c r="C52" s="136"/>
      <c r="D52" s="136"/>
      <c r="E52" s="137" t="s">
        <v>218</v>
      </c>
      <c r="F52" s="137"/>
      <c r="G52" s="137"/>
      <c r="H52" s="137"/>
      <c r="I52" s="137"/>
      <c r="J52" s="137"/>
      <c r="K52" s="1"/>
      <c r="L52" s="1"/>
    </row>
    <row r="53" spans="1:12" s="25" customFormat="1" ht="12.25" customHeight="1">
      <c r="B53" s="22"/>
      <c r="C53" s="22"/>
      <c r="D53" s="22"/>
      <c r="E53" s="22"/>
      <c r="F53" s="22"/>
      <c r="G53" s="22"/>
      <c r="H53" s="22"/>
      <c r="I53" s="22"/>
      <c r="J53" s="22"/>
      <c r="K53" s="22"/>
      <c r="L53" s="22"/>
    </row>
    <row r="54" spans="1:12" s="25" customFormat="1" ht="12.25" customHeight="1">
      <c r="A54" s="134" t="s">
        <v>173</v>
      </c>
      <c r="B54" s="134"/>
      <c r="C54" s="134"/>
      <c r="D54" s="134"/>
      <c r="E54" s="134"/>
      <c r="F54" s="134"/>
      <c r="G54" s="22"/>
      <c r="H54" s="22"/>
      <c r="I54" s="22"/>
      <c r="J54" s="22"/>
      <c r="K54" s="22"/>
      <c r="L54" s="22"/>
    </row>
    <row r="55" spans="1:12" s="25" customFormat="1" ht="12.25" customHeight="1">
      <c r="A55" s="92" t="s">
        <v>171</v>
      </c>
      <c r="B55" s="22"/>
      <c r="C55" s="22"/>
      <c r="D55" s="22"/>
      <c r="E55" s="22"/>
      <c r="F55" s="22"/>
      <c r="G55" s="22"/>
      <c r="H55" s="22"/>
      <c r="I55" s="22"/>
      <c r="J55" s="22"/>
      <c r="K55" s="22"/>
      <c r="L55" s="22"/>
    </row>
    <row r="56" spans="1:12" s="25" customFormat="1" ht="12.25" customHeight="1">
      <c r="A56" s="92" t="s">
        <v>172</v>
      </c>
      <c r="B56" s="22"/>
      <c r="C56" s="22"/>
      <c r="D56" s="22"/>
      <c r="E56" s="22"/>
      <c r="F56" s="22"/>
      <c r="G56" s="22"/>
      <c r="H56" s="22"/>
      <c r="I56" s="22"/>
      <c r="J56" s="22"/>
      <c r="K56" s="22"/>
      <c r="L56" s="22"/>
    </row>
    <row r="57" spans="1:12" s="25" customFormat="1" ht="12.25" customHeight="1">
      <c r="A57" s="92" t="s">
        <v>167</v>
      </c>
      <c r="B57" s="22"/>
      <c r="C57" s="22"/>
      <c r="D57" s="22"/>
      <c r="E57" s="22"/>
      <c r="F57" s="22"/>
      <c r="G57" s="22"/>
      <c r="H57" s="22"/>
      <c r="I57" s="22"/>
      <c r="J57" s="22"/>
      <c r="K57" s="22"/>
      <c r="L57" s="22"/>
    </row>
    <row r="58" spans="1:12" s="25" customFormat="1" ht="12.25" customHeight="1">
      <c r="A58" s="92" t="s">
        <v>168</v>
      </c>
      <c r="B58" s="22"/>
      <c r="C58" s="22"/>
      <c r="D58" s="22"/>
      <c r="E58" s="22"/>
      <c r="F58" s="22"/>
      <c r="G58" s="22"/>
      <c r="H58" s="22"/>
      <c r="I58" s="22"/>
      <c r="J58" s="22"/>
      <c r="K58" s="22"/>
      <c r="L58" s="22"/>
    </row>
    <row r="59" spans="1:12" s="25" customFormat="1" ht="12.25" customHeight="1">
      <c r="A59" s="92" t="s">
        <v>169</v>
      </c>
      <c r="B59" s="22"/>
      <c r="C59" s="22"/>
      <c r="D59" s="22"/>
      <c r="E59" s="22"/>
      <c r="F59" s="22"/>
      <c r="G59" s="22"/>
      <c r="H59" s="22"/>
      <c r="I59" s="22"/>
      <c r="J59" s="22"/>
      <c r="K59" s="22"/>
      <c r="L59" s="22"/>
    </row>
    <row r="60" spans="1:12" s="25" customFormat="1" ht="12.25" customHeight="1">
      <c r="A60" s="92" t="s">
        <v>170</v>
      </c>
      <c r="B60" s="22"/>
      <c r="C60" s="22"/>
      <c r="D60" s="22"/>
      <c r="E60" s="22"/>
      <c r="F60" s="22"/>
      <c r="G60" s="22"/>
      <c r="H60" s="22"/>
      <c r="I60" s="22"/>
      <c r="J60" s="22"/>
      <c r="K60" s="22"/>
      <c r="L60" s="22"/>
    </row>
    <row r="61" spans="1:12" s="25" customFormat="1">
      <c r="A61" s="22"/>
      <c r="B61" s="22"/>
      <c r="C61" s="22"/>
      <c r="D61" s="22"/>
      <c r="E61" s="22"/>
      <c r="F61" s="22"/>
      <c r="G61" s="22"/>
      <c r="H61" s="22"/>
      <c r="I61" s="22"/>
      <c r="J61" s="22"/>
      <c r="K61" s="22"/>
      <c r="L61" s="22"/>
    </row>
    <row r="62" spans="1:12" s="25" customFormat="1" ht="12.25" customHeight="1">
      <c r="A62" s="91" t="s">
        <v>188</v>
      </c>
      <c r="B62" s="22"/>
      <c r="C62" s="22"/>
      <c r="D62" s="22"/>
      <c r="E62" s="22"/>
      <c r="F62" s="22"/>
      <c r="G62" s="22"/>
      <c r="H62" s="22"/>
      <c r="I62" s="22"/>
      <c r="J62" s="22"/>
      <c r="K62" s="22"/>
      <c r="L62" s="22"/>
    </row>
    <row r="63" spans="1:12">
      <c r="A63" s="52" t="s">
        <v>34</v>
      </c>
    </row>
    <row r="64" spans="1:12">
      <c r="A64" s="1" t="s">
        <v>61</v>
      </c>
      <c r="C64" s="52"/>
      <c r="E64" s="1"/>
      <c r="F64" s="1"/>
    </row>
    <row r="65" spans="1:10">
      <c r="A65" s="1" t="s">
        <v>62</v>
      </c>
      <c r="C65" s="52"/>
      <c r="E65" s="1"/>
      <c r="F65" s="1"/>
    </row>
    <row r="66" spans="1:10">
      <c r="A66" s="52" t="s">
        <v>63</v>
      </c>
      <c r="E66" s="1"/>
      <c r="F66" s="1"/>
    </row>
    <row r="67" spans="1:10">
      <c r="A67" s="52" t="s">
        <v>64</v>
      </c>
      <c r="E67" s="1"/>
      <c r="F67" s="1"/>
    </row>
    <row r="68" spans="1:10">
      <c r="A68" s="52" t="s">
        <v>65</v>
      </c>
      <c r="E68" s="1"/>
      <c r="F68" s="1"/>
    </row>
    <row r="69" spans="1:10">
      <c r="A69" s="52" t="s">
        <v>66</v>
      </c>
      <c r="E69" s="1"/>
      <c r="F69" s="1"/>
    </row>
    <row r="70" spans="1:10">
      <c r="A70" s="52" t="s">
        <v>67</v>
      </c>
      <c r="E70" s="1"/>
      <c r="F70" s="1"/>
    </row>
    <row r="71" spans="1:10">
      <c r="A71" s="52" t="s">
        <v>68</v>
      </c>
      <c r="E71" s="1"/>
      <c r="F71" s="1"/>
    </row>
    <row r="72" spans="1:10">
      <c r="A72" s="52" t="s">
        <v>35</v>
      </c>
    </row>
    <row r="73" spans="1:10">
      <c r="A73" s="52" t="s">
        <v>69</v>
      </c>
    </row>
    <row r="74" spans="1:10">
      <c r="A74" s="52" t="s">
        <v>70</v>
      </c>
    </row>
    <row r="75" spans="1:10">
      <c r="A75" s="52" t="s">
        <v>71</v>
      </c>
    </row>
    <row r="76" spans="1:10">
      <c r="A76" s="52" t="s">
        <v>72</v>
      </c>
    </row>
    <row r="77" spans="1:10">
      <c r="A77" s="52" t="s">
        <v>73</v>
      </c>
    </row>
    <row r="78" spans="1:10">
      <c r="A78" s="52" t="s">
        <v>74</v>
      </c>
    </row>
    <row r="79" spans="1:10" ht="12.5" customHeight="1">
      <c r="A79" s="52" t="s">
        <v>194</v>
      </c>
      <c r="B79" s="52"/>
      <c r="C79" s="52"/>
      <c r="D79" s="52"/>
    </row>
    <row r="80" spans="1:10" ht="12.5" customHeight="1">
      <c r="A80" t="s">
        <v>209</v>
      </c>
      <c r="E80" s="103"/>
      <c r="F80" s="103"/>
      <c r="G80" s="103"/>
      <c r="H80" s="103"/>
      <c r="I80" s="103"/>
      <c r="J80" s="103"/>
    </row>
    <row r="81" spans="1:9">
      <c r="A81" t="s">
        <v>210</v>
      </c>
    </row>
    <row r="82" spans="1:9">
      <c r="A82" t="s">
        <v>75</v>
      </c>
    </row>
    <row r="83" spans="1:9">
      <c r="A83" t="s">
        <v>76</v>
      </c>
    </row>
    <row r="84" spans="1:9">
      <c r="A84" s="52" t="s">
        <v>77</v>
      </c>
    </row>
    <row r="85" spans="1:9">
      <c r="A85" s="52" t="s">
        <v>78</v>
      </c>
      <c r="C85"/>
    </row>
    <row r="86" spans="1:9">
      <c r="A86" s="52" t="s">
        <v>79</v>
      </c>
    </row>
    <row r="87" spans="1:9">
      <c r="A87" s="52" t="s">
        <v>80</v>
      </c>
    </row>
    <row r="88" spans="1:9">
      <c r="A88" s="52" t="s">
        <v>81</v>
      </c>
    </row>
    <row r="89" spans="1:9">
      <c r="A89" s="52" t="s">
        <v>82</v>
      </c>
    </row>
    <row r="90" spans="1:9">
      <c r="A90" s="52" t="s">
        <v>83</v>
      </c>
    </row>
    <row r="91" spans="1:9" ht="12.5" customHeight="1">
      <c r="A91" s="52" t="s">
        <v>84</v>
      </c>
      <c r="C91" s="103"/>
      <c r="D91" s="103"/>
      <c r="E91" s="103"/>
      <c r="F91" s="103"/>
      <c r="G91" s="103"/>
      <c r="H91" s="103"/>
      <c r="I91" s="103"/>
    </row>
    <row r="92" spans="1:9">
      <c r="A92" s="52" t="s">
        <v>85</v>
      </c>
    </row>
    <row r="93" spans="1:9">
      <c r="A93" s="52" t="s">
        <v>86</v>
      </c>
    </row>
    <row r="94" spans="1:9">
      <c r="A94" s="52" t="s">
        <v>87</v>
      </c>
    </row>
    <row r="95" spans="1:9">
      <c r="A95" s="52" t="s">
        <v>208</v>
      </c>
    </row>
    <row r="96" spans="1:9">
      <c r="A96" s="52" t="s">
        <v>88</v>
      </c>
    </row>
    <row r="97" spans="1:6">
      <c r="A97" s="52" t="s">
        <v>89</v>
      </c>
    </row>
    <row r="98" spans="1:6">
      <c r="A98" s="52" t="s">
        <v>90</v>
      </c>
      <c r="F98" s="3"/>
    </row>
    <row r="99" spans="1:6">
      <c r="A99" s="52" t="s">
        <v>91</v>
      </c>
      <c r="F99" s="3"/>
    </row>
    <row r="100" spans="1:6">
      <c r="A100" s="52" t="s">
        <v>92</v>
      </c>
      <c r="F100" s="3"/>
    </row>
    <row r="101" spans="1:6">
      <c r="A101" s="52" t="s">
        <v>93</v>
      </c>
      <c r="B101" s="52"/>
      <c r="F101" s="3"/>
    </row>
    <row r="102" spans="1:6">
      <c r="A102" s="52"/>
      <c r="B102" s="52"/>
      <c r="F102" s="3"/>
    </row>
    <row r="103" spans="1:6" s="89" customFormat="1" ht="13">
      <c r="A103" s="91" t="s">
        <v>166</v>
      </c>
      <c r="B103" s="88"/>
      <c r="E103" s="90"/>
      <c r="F103" s="90"/>
    </row>
    <row r="104" spans="1:6">
      <c r="A104" s="52" t="s">
        <v>36</v>
      </c>
      <c r="B104" s="52"/>
      <c r="F104" s="3"/>
    </row>
    <row r="105" spans="1:6">
      <c r="A105" s="52" t="s">
        <v>94</v>
      </c>
      <c r="B105" s="52"/>
      <c r="F105" s="3"/>
    </row>
    <row r="106" spans="1:6">
      <c r="A106" s="52" t="s">
        <v>95</v>
      </c>
      <c r="B106" s="52"/>
      <c r="F106" s="3"/>
    </row>
    <row r="107" spans="1:6">
      <c r="A107" s="52" t="s">
        <v>96</v>
      </c>
      <c r="B107" s="52"/>
      <c r="F107" s="3"/>
    </row>
    <row r="108" spans="1:6">
      <c r="A108" s="52" t="s">
        <v>97</v>
      </c>
      <c r="B108" s="52"/>
      <c r="F108" s="3"/>
    </row>
    <row r="109" spans="1:6">
      <c r="A109" s="52" t="s">
        <v>98</v>
      </c>
      <c r="B109" s="52"/>
      <c r="F109" s="3"/>
    </row>
    <row r="110" spans="1:6">
      <c r="A110" s="52" t="s">
        <v>99</v>
      </c>
      <c r="B110" s="52"/>
      <c r="F110" s="3"/>
    </row>
    <row r="111" spans="1:6">
      <c r="A111" s="52" t="s">
        <v>100</v>
      </c>
      <c r="B111" s="52"/>
      <c r="F111" s="3"/>
    </row>
    <row r="112" spans="1:6">
      <c r="A112" s="52" t="s">
        <v>101</v>
      </c>
      <c r="B112" s="52"/>
      <c r="F112" s="3"/>
    </row>
    <row r="113" spans="1:6">
      <c r="A113" s="52" t="s">
        <v>102</v>
      </c>
      <c r="F113" s="3"/>
    </row>
    <row r="114" spans="1:6">
      <c r="A114" s="1" t="s">
        <v>103</v>
      </c>
      <c r="F114" s="3"/>
    </row>
    <row r="115" spans="1:6">
      <c r="A115" s="1" t="s">
        <v>104</v>
      </c>
      <c r="F115" s="3"/>
    </row>
    <row r="116" spans="1:6">
      <c r="A116" s="1" t="s">
        <v>105</v>
      </c>
    </row>
    <row r="117" spans="1:6">
      <c r="A117" s="1" t="s">
        <v>106</v>
      </c>
    </row>
    <row r="118" spans="1:6">
      <c r="A118" s="52" t="s">
        <v>107</v>
      </c>
    </row>
    <row r="119" spans="1:6">
      <c r="A119" s="1" t="s">
        <v>108</v>
      </c>
    </row>
    <row r="120" spans="1:6">
      <c r="A120" s="136" t="s">
        <v>109</v>
      </c>
      <c r="B120" s="136"/>
    </row>
    <row r="121" spans="1:6">
      <c r="A121" s="52" t="s">
        <v>110</v>
      </c>
      <c r="C121" s="58"/>
    </row>
    <row r="122" spans="1:6">
      <c r="A122" s="52" t="s">
        <v>111</v>
      </c>
      <c r="C122" s="58"/>
    </row>
    <row r="123" spans="1:6">
      <c r="A123" s="52" t="s">
        <v>112</v>
      </c>
      <c r="C123" s="58"/>
    </row>
    <row r="124" spans="1:6">
      <c r="A124" s="52" t="s">
        <v>113</v>
      </c>
    </row>
    <row r="125" spans="1:6">
      <c r="A125" s="52" t="s">
        <v>114</v>
      </c>
    </row>
    <row r="126" spans="1:6">
      <c r="A126" s="52" t="s">
        <v>115</v>
      </c>
    </row>
    <row r="127" spans="1:6">
      <c r="A127" s="52" t="s">
        <v>116</v>
      </c>
    </row>
    <row r="128" spans="1:6">
      <c r="A128" s="52" t="s">
        <v>117</v>
      </c>
    </row>
    <row r="129" spans="1:8">
      <c r="A129" s="52" t="s">
        <v>118</v>
      </c>
    </row>
    <row r="130" spans="1:8">
      <c r="A130" s="52" t="s">
        <v>119</v>
      </c>
    </row>
    <row r="131" spans="1:8">
      <c r="A131" s="52" t="s">
        <v>120</v>
      </c>
    </row>
    <row r="132" spans="1:8">
      <c r="A132" s="52" t="s">
        <v>121</v>
      </c>
    </row>
    <row r="133" spans="1:8">
      <c r="A133" s="136" t="s">
        <v>122</v>
      </c>
      <c r="B133" s="136"/>
    </row>
    <row r="134" spans="1:8">
      <c r="A134" s="3" t="s">
        <v>123</v>
      </c>
      <c r="B134" s="3"/>
    </row>
    <row r="135" spans="1:8" ht="12.5" customHeight="1">
      <c r="A135" s="136" t="s">
        <v>124</v>
      </c>
      <c r="B135" s="136"/>
      <c r="D135" s="22"/>
      <c r="E135" s="22"/>
      <c r="F135" s="22"/>
      <c r="G135" s="22"/>
      <c r="H135" s="22"/>
    </row>
    <row r="136" spans="1:8">
      <c r="A136" s="136" t="s">
        <v>125</v>
      </c>
      <c r="B136" s="136"/>
      <c r="C136" s="22"/>
      <c r="D136" s="22"/>
      <c r="E136" s="22"/>
      <c r="F136" s="22"/>
      <c r="G136" s="22"/>
      <c r="H136" s="22"/>
    </row>
    <row r="137" spans="1:8" ht="12.5" customHeight="1">
      <c r="A137" s="136" t="s">
        <v>126</v>
      </c>
      <c r="B137" s="136"/>
      <c r="C137" s="22"/>
      <c r="D137" s="22"/>
      <c r="E137" s="22"/>
      <c r="F137" s="22"/>
    </row>
    <row r="138" spans="1:8" ht="12.5" customHeight="1">
      <c r="A138" s="136" t="s">
        <v>189</v>
      </c>
      <c r="B138" s="136"/>
      <c r="C138" s="136"/>
    </row>
    <row r="139" spans="1:8">
      <c r="A139" s="148" t="s">
        <v>190</v>
      </c>
      <c r="B139" s="148"/>
      <c r="C139" s="148"/>
    </row>
    <row r="140" spans="1:8">
      <c r="A140" s="147" t="s">
        <v>191</v>
      </c>
      <c r="B140" s="147"/>
      <c r="C140" s="147"/>
    </row>
    <row r="141" spans="1:8">
      <c r="A141" s="147" t="s">
        <v>192</v>
      </c>
      <c r="B141" s="147"/>
      <c r="C141" s="147"/>
    </row>
    <row r="142" spans="1:8">
      <c r="A142" s="136" t="s">
        <v>127</v>
      </c>
      <c r="B142" s="136"/>
    </row>
    <row r="143" spans="1:8">
      <c r="A143" s="52" t="s">
        <v>128</v>
      </c>
      <c r="E143" s="1"/>
      <c r="F143" s="1"/>
    </row>
    <row r="144" spans="1:8">
      <c r="A144" s="52"/>
      <c r="E144" s="1"/>
      <c r="F144" s="1"/>
    </row>
    <row r="145" spans="1:8" ht="13">
      <c r="A145" s="91" t="s">
        <v>174</v>
      </c>
      <c r="E145" s="1"/>
      <c r="F145" s="1"/>
    </row>
    <row r="146" spans="1:8">
      <c r="A146" s="52" t="s">
        <v>129</v>
      </c>
      <c r="E146" s="1"/>
      <c r="F146" s="1"/>
    </row>
    <row r="147" spans="1:8">
      <c r="A147" t="s">
        <v>130</v>
      </c>
      <c r="D147" s="22"/>
      <c r="E147" s="22"/>
      <c r="F147" s="22"/>
      <c r="G147" s="22"/>
      <c r="H147" s="22"/>
    </row>
    <row r="148" spans="1:8">
      <c r="A148" t="s">
        <v>131</v>
      </c>
    </row>
    <row r="149" spans="1:8">
      <c r="A149" s="52" t="s">
        <v>37</v>
      </c>
    </row>
    <row r="150" spans="1:8">
      <c r="A150" s="52" t="s">
        <v>132</v>
      </c>
    </row>
    <row r="151" spans="1:8">
      <c r="A151" s="52" t="s">
        <v>133</v>
      </c>
    </row>
    <row r="152" spans="1:8">
      <c r="A152" s="1" t="s">
        <v>134</v>
      </c>
    </row>
    <row r="153" spans="1:8">
      <c r="A153" s="1" t="s">
        <v>135</v>
      </c>
    </row>
    <row r="154" spans="1:8">
      <c r="A154" s="52" t="s">
        <v>136</v>
      </c>
    </row>
    <row r="155" spans="1:8">
      <c r="A155" s="52" t="s">
        <v>137</v>
      </c>
    </row>
    <row r="156" spans="1:8">
      <c r="A156" t="s">
        <v>138</v>
      </c>
    </row>
    <row r="157" spans="1:8">
      <c r="A157" s="52" t="s">
        <v>185</v>
      </c>
    </row>
    <row r="158" spans="1:8">
      <c r="A158" t="s">
        <v>186</v>
      </c>
    </row>
    <row r="159" spans="1:8">
      <c r="A159" s="52" t="s">
        <v>187</v>
      </c>
    </row>
    <row r="160" spans="1:8" ht="12.5" customHeight="1">
      <c r="A160" s="136" t="s">
        <v>193</v>
      </c>
      <c r="B160" s="136"/>
      <c r="C160" s="136"/>
      <c r="D160" s="136"/>
      <c r="E160" s="136"/>
      <c r="F160" s="136"/>
    </row>
    <row r="161" spans="1:1">
      <c r="A161" s="52" t="s">
        <v>139</v>
      </c>
    </row>
    <row r="162" spans="1:1">
      <c r="A162" s="52" t="s">
        <v>140</v>
      </c>
    </row>
    <row r="163" spans="1:1">
      <c r="A163" s="52" t="s">
        <v>142</v>
      </c>
    </row>
    <row r="164" spans="1:1">
      <c r="A164" s="52" t="s">
        <v>141</v>
      </c>
    </row>
    <row r="165" spans="1:1">
      <c r="A165" s="52"/>
    </row>
    <row r="166" spans="1:1" ht="13">
      <c r="A166" s="91" t="s">
        <v>175</v>
      </c>
    </row>
    <row r="167" spans="1:1">
      <c r="A167" t="s">
        <v>146</v>
      </c>
    </row>
    <row r="168" spans="1:1">
      <c r="A168" t="s">
        <v>145</v>
      </c>
    </row>
    <row r="169" spans="1:1">
      <c r="A169" t="s">
        <v>144</v>
      </c>
    </row>
    <row r="170" spans="1:1">
      <c r="A170" s="1" t="s">
        <v>143</v>
      </c>
    </row>
    <row r="171" spans="1:1">
      <c r="A171" s="1" t="s">
        <v>147</v>
      </c>
    </row>
    <row r="172" spans="1:1">
      <c r="A172" s="52" t="s">
        <v>148</v>
      </c>
    </row>
    <row r="173" spans="1:1">
      <c r="A173" s="52" t="s">
        <v>149</v>
      </c>
    </row>
    <row r="174" spans="1:1">
      <c r="A174" s="1" t="s">
        <v>184</v>
      </c>
    </row>
    <row r="175" spans="1:1">
      <c r="A175" s="1" t="s">
        <v>183</v>
      </c>
    </row>
    <row r="176" spans="1:1">
      <c r="A176" s="1" t="s">
        <v>182</v>
      </c>
    </row>
    <row r="177" spans="1:8">
      <c r="A177" s="1" t="s">
        <v>181</v>
      </c>
    </row>
    <row r="178" spans="1:8">
      <c r="A178" s="1" t="s">
        <v>180</v>
      </c>
    </row>
    <row r="179" spans="1:8">
      <c r="A179" s="1" t="s">
        <v>179</v>
      </c>
    </row>
    <row r="180" spans="1:8">
      <c r="A180" s="136" t="s">
        <v>178</v>
      </c>
      <c r="B180" s="136"/>
    </row>
    <row r="181" spans="1:8">
      <c r="A181" s="136" t="s">
        <v>216</v>
      </c>
      <c r="B181" s="136"/>
    </row>
    <row r="182" spans="1:8">
      <c r="A182" s="136" t="s">
        <v>177</v>
      </c>
      <c r="B182" s="136"/>
    </row>
    <row r="183" spans="1:8">
      <c r="A183" s="1" t="s">
        <v>176</v>
      </c>
      <c r="D183" s="93"/>
    </row>
    <row r="184" spans="1:8" s="56" customFormat="1">
      <c r="A184" t="s">
        <v>211</v>
      </c>
      <c r="E184" s="57"/>
      <c r="F184" s="34"/>
    </row>
    <row r="185" spans="1:8" s="56" customFormat="1">
      <c r="A185" t="s">
        <v>215</v>
      </c>
      <c r="E185" s="57"/>
      <c r="F185" s="34"/>
    </row>
    <row r="186" spans="1:8" s="56" customFormat="1">
      <c r="A186" t="s">
        <v>214</v>
      </c>
      <c r="E186" s="57"/>
      <c r="F186" s="34"/>
    </row>
    <row r="187" spans="1:8" s="56" customFormat="1">
      <c r="A187" t="s">
        <v>212</v>
      </c>
      <c r="E187" s="103"/>
      <c r="F187" s="103"/>
      <c r="G187" s="103"/>
      <c r="H187" s="103"/>
    </row>
    <row r="188" spans="1:8">
      <c r="A188" t="s">
        <v>213</v>
      </c>
    </row>
    <row r="189" spans="1:8">
      <c r="A189" s="52"/>
    </row>
    <row r="194" spans="1:1">
      <c r="A194" s="52"/>
    </row>
    <row r="196" spans="1:1" ht="17.5">
      <c r="A196" s="53"/>
    </row>
    <row r="197" spans="1:1">
      <c r="A197" s="52"/>
    </row>
  </sheetData>
  <sheetProtection insertRows="0"/>
  <mergeCells count="72">
    <mergeCell ref="A181:B181"/>
    <mergeCell ref="A182:B182"/>
    <mergeCell ref="E80:J80"/>
    <mergeCell ref="A142:B142"/>
    <mergeCell ref="A160:F160"/>
    <mergeCell ref="A137:B137"/>
    <mergeCell ref="A120:B120"/>
    <mergeCell ref="A133:B133"/>
    <mergeCell ref="A135:B135"/>
    <mergeCell ref="A136:B136"/>
    <mergeCell ref="A138:C138"/>
    <mergeCell ref="A139:C139"/>
    <mergeCell ref="A48:J48"/>
    <mergeCell ref="A33:J33"/>
    <mergeCell ref="A180:B180"/>
    <mergeCell ref="A140:C140"/>
    <mergeCell ref="A141:C141"/>
    <mergeCell ref="H24:J24"/>
    <mergeCell ref="A23:J23"/>
    <mergeCell ref="C91:I91"/>
    <mergeCell ref="A32:I32"/>
    <mergeCell ref="A54:F54"/>
    <mergeCell ref="A31:B31"/>
    <mergeCell ref="H30:J30"/>
    <mergeCell ref="A30:B30"/>
    <mergeCell ref="F31:G31"/>
    <mergeCell ref="A52:D52"/>
    <mergeCell ref="E52:J52"/>
    <mergeCell ref="A51:J51"/>
    <mergeCell ref="A46:B46"/>
    <mergeCell ref="D46:E46"/>
    <mergeCell ref="G46:J46"/>
    <mergeCell ref="A49:J49"/>
    <mergeCell ref="A17:J17"/>
    <mergeCell ref="A18:J18"/>
    <mergeCell ref="A19:J19"/>
    <mergeCell ref="A10:J10"/>
    <mergeCell ref="A22:B22"/>
    <mergeCell ref="D21:E21"/>
    <mergeCell ref="D22:E22"/>
    <mergeCell ref="F25:G25"/>
    <mergeCell ref="K1:L1"/>
    <mergeCell ref="A4:J4"/>
    <mergeCell ref="A1:G1"/>
    <mergeCell ref="A2:J2"/>
    <mergeCell ref="A7:J7"/>
    <mergeCell ref="A6:J6"/>
    <mergeCell ref="A8:J8"/>
    <mergeCell ref="A15:J15"/>
    <mergeCell ref="A20:J20"/>
    <mergeCell ref="A9:J9"/>
    <mergeCell ref="A13:J13"/>
    <mergeCell ref="A14:J14"/>
    <mergeCell ref="A12:J12"/>
    <mergeCell ref="A11:J11"/>
    <mergeCell ref="A16:J16"/>
    <mergeCell ref="E187:H187"/>
    <mergeCell ref="G21:J21"/>
    <mergeCell ref="G22:J22"/>
    <mergeCell ref="A21:B21"/>
    <mergeCell ref="H31:J31"/>
    <mergeCell ref="F30:G30"/>
    <mergeCell ref="A26:J26"/>
    <mergeCell ref="A29:J29"/>
    <mergeCell ref="F28:G28"/>
    <mergeCell ref="H28:J28"/>
    <mergeCell ref="C30:D30"/>
    <mergeCell ref="C31:D31"/>
    <mergeCell ref="H27:J27"/>
    <mergeCell ref="F27:G27"/>
    <mergeCell ref="F24:G24"/>
    <mergeCell ref="H25:J25"/>
  </mergeCells>
  <dataValidations xWindow="839" yWindow="1449" count="3">
    <dataValidation type="list" allowBlank="1" showInputMessage="1" sqref="C22" xr:uid="{00000000-0002-0000-0000-000000000000}">
      <formula1>RegType</formula1>
    </dataValidation>
    <dataValidation allowBlank="1" showInputMessage="1" showErrorMessage="1" errorTitle="Do not edit" prompt="Product listing as it will print in all results. Do not edit this field. To adjust your product listing, please edit the Product Name, Country of Origin and Retail Price fields" sqref="J35:J45" xr:uid="{00000000-0002-0000-0000-000001000000}"/>
    <dataValidation type="list" allowBlank="1" showInputMessage="1" sqref="A36:A45" xr:uid="{6A7C0615-3731-440F-BAE5-9D48F64C6FC7}">
      <formula1>$A$63:$A$198</formula1>
    </dataValidation>
  </dataValidations>
  <printOptions horizontalCentered="1"/>
  <pageMargins left="0.25" right="0.25" top="0.25" bottom="0.25" header="0.3" footer="0.3"/>
  <pageSetup scale="69" fitToHeight="3" orientation="landscape" r:id="rId1"/>
  <rowBreaks count="1" manualBreakCount="1">
    <brk id="13" max="9" man="1"/>
  </rowBreaks>
  <drawing r:id="rId2"/>
  <extLst>
    <ext xmlns:x14="http://schemas.microsoft.com/office/spreadsheetml/2009/9/main" uri="{CCE6A557-97BC-4b89-ADB6-D9C93CAAB3DF}">
      <x14:dataValidations xmlns:xm="http://schemas.microsoft.com/office/excel/2006/main" xWindow="839" yWindow="1449" count="2">
        <x14:dataValidation type="list" allowBlank="1" showInputMessage="1" xr:uid="{8AE4AF3D-1E69-409C-AF20-5C5F3E25CF0C}">
          <x14:formula1>
            <xm:f>'Drop Down Key'!$A$15:$A$17</xm:f>
          </x14:formula1>
          <xm:sqref>J32</xm:sqref>
        </x14:dataValidation>
        <x14:dataValidation type="list" allowBlank="1" showInputMessage="1" xr:uid="{27B3FECE-C236-4F06-AEA5-DD4B56CFEBD3}">
          <x14:formula1>
            <xm:f>'Drop Down Key'!$A$7:$A$12</xm:f>
          </x14:formula1>
          <xm:sqref>A31:B31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K12"/>
  <sheetViews>
    <sheetView zoomScaleNormal="100" workbookViewId="0">
      <selection activeCell="D2" sqref="D1:D1048576"/>
    </sheetView>
  </sheetViews>
  <sheetFormatPr defaultColWidth="9.1796875" defaultRowHeight="12.5"/>
  <cols>
    <col min="1" max="1" width="22" style="10" customWidth="1"/>
    <col min="2" max="4" width="22" style="9" customWidth="1"/>
    <col min="5" max="5" width="22" style="11" customWidth="1"/>
    <col min="6" max="6" width="9.1796875" style="10"/>
    <col min="7" max="10" width="9.1796875" style="9"/>
    <col min="11" max="11" width="13.453125" style="9" bestFit="1" customWidth="1"/>
    <col min="12" max="12" width="11" style="11" bestFit="1" customWidth="1"/>
    <col min="13" max="13" width="9.1796875" style="10"/>
    <col min="14" max="18" width="9.1796875" style="9"/>
    <col min="19" max="19" width="14.1796875" style="11" customWidth="1"/>
    <col min="20" max="25" width="14.1796875" style="9" customWidth="1"/>
    <col min="26" max="26" width="9.1796875" style="10"/>
    <col min="27" max="34" width="9.1796875" style="9"/>
    <col min="35" max="35" width="14.26953125" style="10" bestFit="1" customWidth="1"/>
    <col min="36" max="16384" width="9.1796875" style="9"/>
  </cols>
  <sheetData>
    <row r="1" spans="1:37" ht="13.5" customHeight="1" thickBot="1">
      <c r="A1" s="149" t="s">
        <v>38</v>
      </c>
      <c r="B1" s="150"/>
      <c r="C1" s="150"/>
      <c r="D1" s="150"/>
      <c r="E1" s="151"/>
      <c r="F1" s="152" t="s">
        <v>39</v>
      </c>
      <c r="G1" s="153"/>
      <c r="H1" s="153"/>
      <c r="I1" s="153"/>
      <c r="J1" s="153"/>
      <c r="K1" s="153"/>
      <c r="L1" s="154"/>
      <c r="M1" s="155" t="s">
        <v>40</v>
      </c>
      <c r="N1" s="156"/>
      <c r="O1" s="156"/>
      <c r="P1" s="156"/>
      <c r="Q1" s="156"/>
      <c r="R1" s="156"/>
      <c r="S1" s="157"/>
      <c r="T1" s="155" t="s">
        <v>54</v>
      </c>
      <c r="U1" s="156"/>
      <c r="V1" s="156"/>
      <c r="W1" s="156"/>
      <c r="X1" s="157"/>
      <c r="Y1" s="55"/>
      <c r="Z1" s="158" t="s">
        <v>41</v>
      </c>
      <c r="AA1" s="159"/>
      <c r="AB1" s="159"/>
      <c r="AC1" s="159"/>
      <c r="AD1" s="159"/>
      <c r="AE1" s="159"/>
      <c r="AF1" s="159"/>
      <c r="AG1" s="18"/>
      <c r="AH1" s="18"/>
      <c r="AI1" s="18"/>
      <c r="AJ1" s="160"/>
      <c r="AK1" s="160"/>
    </row>
    <row r="2" spans="1:37" s="26" customFormat="1" ht="79.5" thickBot="1">
      <c r="A2" s="27" t="s">
        <v>42</v>
      </c>
      <c r="B2" s="28" t="s">
        <v>43</v>
      </c>
      <c r="C2" s="28" t="s">
        <v>57</v>
      </c>
      <c r="D2" s="29" t="s">
        <v>8</v>
      </c>
      <c r="E2" s="29" t="s">
        <v>9</v>
      </c>
      <c r="F2" s="30" t="s">
        <v>11</v>
      </c>
      <c r="G2" s="31" t="s">
        <v>12</v>
      </c>
      <c r="H2" s="29" t="s">
        <v>13</v>
      </c>
      <c r="I2" s="29" t="s">
        <v>14</v>
      </c>
      <c r="J2" s="29" t="s">
        <v>15</v>
      </c>
      <c r="K2" s="29" t="s">
        <v>44</v>
      </c>
      <c r="L2" s="32" t="s">
        <v>45</v>
      </c>
      <c r="M2" s="30" t="s">
        <v>11</v>
      </c>
      <c r="N2" s="31" t="s">
        <v>12</v>
      </c>
      <c r="O2" s="29" t="s">
        <v>13</v>
      </c>
      <c r="P2" s="29" t="s">
        <v>14</v>
      </c>
      <c r="Q2" s="29" t="s">
        <v>15</v>
      </c>
      <c r="R2" s="29" t="s">
        <v>44</v>
      </c>
      <c r="S2" s="32" t="s">
        <v>45</v>
      </c>
      <c r="T2" s="33" t="s">
        <v>18</v>
      </c>
      <c r="U2" s="29" t="s">
        <v>19</v>
      </c>
      <c r="V2" s="29" t="s">
        <v>20</v>
      </c>
      <c r="W2" s="29" t="s">
        <v>21</v>
      </c>
      <c r="X2" s="29" t="s">
        <v>44</v>
      </c>
      <c r="Y2" s="29" t="s">
        <v>60</v>
      </c>
      <c r="Z2" s="36" t="s">
        <v>46</v>
      </c>
      <c r="AA2" s="35" t="s">
        <v>195</v>
      </c>
      <c r="AB2" s="37" t="s">
        <v>47</v>
      </c>
      <c r="AC2" s="36" t="s">
        <v>22</v>
      </c>
      <c r="AD2" s="36" t="s">
        <v>23</v>
      </c>
      <c r="AE2" s="36" t="s">
        <v>24</v>
      </c>
      <c r="AF2" s="35" t="s">
        <v>48</v>
      </c>
      <c r="AG2" s="36" t="s">
        <v>25</v>
      </c>
      <c r="AH2" s="19" t="s">
        <v>49</v>
      </c>
      <c r="AI2" s="37" t="s">
        <v>50</v>
      </c>
      <c r="AJ2" s="16" t="s">
        <v>51</v>
      </c>
      <c r="AK2" s="17" t="s">
        <v>52</v>
      </c>
    </row>
    <row r="3" spans="1:37" s="47" customFormat="1" ht="15" customHeight="1">
      <c r="A3" s="39">
        <f>'SPIRITS COMPETITION'!$A$22</f>
        <v>0</v>
      </c>
      <c r="B3" s="39" t="str">
        <f>'SPIRITS COMPETITION'!$C$22</f>
        <v>Select from drop down list:</v>
      </c>
      <c r="C3" s="39">
        <f>'SPIRITS COMPETITION'!$D$22</f>
        <v>0</v>
      </c>
      <c r="D3" s="40">
        <f>'SPIRITS COMPETITION'!$F$22</f>
        <v>0</v>
      </c>
      <c r="E3" s="39">
        <f>'SPIRITS COMPETITION'!$G$22</f>
        <v>0</v>
      </c>
      <c r="F3" s="39">
        <f>'SPIRITS COMPETITION'!$A$25</f>
        <v>0</v>
      </c>
      <c r="G3" s="39">
        <f>'SPIRITS COMPETITION'!$B$25</f>
        <v>0</v>
      </c>
      <c r="H3" s="39">
        <f>'SPIRITS COMPETITION'!$C$25</f>
        <v>0</v>
      </c>
      <c r="I3" s="39">
        <f>'SPIRITS COMPETITION'!$D$25</f>
        <v>0</v>
      </c>
      <c r="J3" s="40">
        <f>'SPIRITS COMPETITION'!$E$25</f>
        <v>0</v>
      </c>
      <c r="K3" s="41">
        <f>'SPIRITS COMPETITION'!$F$25</f>
        <v>0</v>
      </c>
      <c r="L3" s="42">
        <f>'SPIRITS COMPETITION'!$H$25</f>
        <v>0</v>
      </c>
      <c r="M3" s="39">
        <f>'SPIRITS COMPETITION'!$A$28</f>
        <v>0</v>
      </c>
      <c r="N3" s="39">
        <f>'SPIRITS COMPETITION'!$B$28</f>
        <v>0</v>
      </c>
      <c r="O3" s="39">
        <f>'SPIRITS COMPETITION'!$C$28</f>
        <v>0</v>
      </c>
      <c r="P3" s="39">
        <f>'SPIRITS COMPETITION'!$D$28</f>
        <v>0</v>
      </c>
      <c r="Q3" s="40">
        <f>'SPIRITS COMPETITION'!$E$28</f>
        <v>0</v>
      </c>
      <c r="R3" s="41">
        <f>'SPIRITS COMPETITION'!$F$28</f>
        <v>0</v>
      </c>
      <c r="S3" s="41">
        <f>'SPIRITS COMPETITION'!$H$28</f>
        <v>0</v>
      </c>
      <c r="T3" s="41" t="str">
        <f>'SPIRITS COMPETITION'!$A$31</f>
        <v>Select from drop down list or type in cell</v>
      </c>
      <c r="U3" s="41">
        <f>'SPIRITS COMPETITION'!C31</f>
        <v>0</v>
      </c>
      <c r="V3" s="41">
        <f>'SPIRITS COMPETITION'!$E$31</f>
        <v>0</v>
      </c>
      <c r="W3" s="41">
        <f>'SPIRITS COMPETITION'!$F$31</f>
        <v>0</v>
      </c>
      <c r="X3" s="41">
        <f>'SPIRITS COMPETITION'!$H$31</f>
        <v>0</v>
      </c>
      <c r="Y3" s="41" t="str">
        <f>'SPIRITS COMPETITION'!$J$32</f>
        <v>Select from drop down list:</v>
      </c>
      <c r="Z3" s="39" t="str">
        <f>'SPIRITS COMPETITION'!A36</f>
        <v>Select from drop down list</v>
      </c>
      <c r="AA3" s="39">
        <f>'SPIRITS COMPETITION'!B36</f>
        <v>0</v>
      </c>
      <c r="AB3" s="39">
        <f>'SPIRITS COMPETITION'!C36</f>
        <v>0</v>
      </c>
      <c r="AC3" s="39">
        <f>'SPIRITS COMPETITION'!D36</f>
        <v>0</v>
      </c>
      <c r="AD3" s="39">
        <f>'SPIRITS COMPETITION'!E36</f>
        <v>0</v>
      </c>
      <c r="AE3" s="43">
        <f>'SPIRITS COMPETITION'!F36</f>
        <v>0</v>
      </c>
      <c r="AF3" s="39">
        <f>'SPIRITS COMPETITION'!G36</f>
        <v>0</v>
      </c>
      <c r="AG3" s="44">
        <f>'SPIRITS COMPETITION'!H36</f>
        <v>0</v>
      </c>
      <c r="AH3" s="39">
        <f>'SPIRITS COMPETITION'!I36</f>
        <v>0</v>
      </c>
      <c r="AI3" s="45" t="str">
        <f>'SPIRITS COMPETITION'!J36</f>
        <v>, , , $</v>
      </c>
      <c r="AJ3" s="42">
        <f>'SPIRITS COMPETITION'!C46</f>
        <v>0</v>
      </c>
      <c r="AK3" s="46">
        <f>'SPIRITS COMPETITION'!F46</f>
        <v>0</v>
      </c>
    </row>
    <row r="4" spans="1:37" s="47" customFormat="1" ht="15" customHeight="1">
      <c r="A4" s="39">
        <f>'SPIRITS COMPETITION'!$A$22</f>
        <v>0</v>
      </c>
      <c r="B4" s="39" t="str">
        <f>'SPIRITS COMPETITION'!$C$22</f>
        <v>Select from drop down list:</v>
      </c>
      <c r="C4" s="39">
        <f>'SPIRITS COMPETITION'!$D$22</f>
        <v>0</v>
      </c>
      <c r="D4" s="40">
        <f>'SPIRITS COMPETITION'!$F$22</f>
        <v>0</v>
      </c>
      <c r="E4" s="39">
        <f>'SPIRITS COMPETITION'!$G$22</f>
        <v>0</v>
      </c>
      <c r="F4" s="39">
        <f>'SPIRITS COMPETITION'!$A$25</f>
        <v>0</v>
      </c>
      <c r="G4" s="39">
        <f>'SPIRITS COMPETITION'!$B$25</f>
        <v>0</v>
      </c>
      <c r="H4" s="39">
        <f>'SPIRITS COMPETITION'!$C$25</f>
        <v>0</v>
      </c>
      <c r="I4" s="39">
        <f>'SPIRITS COMPETITION'!$D$25</f>
        <v>0</v>
      </c>
      <c r="J4" s="40">
        <f>'SPIRITS COMPETITION'!$E$25</f>
        <v>0</v>
      </c>
      <c r="K4" s="41">
        <f>'SPIRITS COMPETITION'!$F$25</f>
        <v>0</v>
      </c>
      <c r="L4" s="42">
        <f>'SPIRITS COMPETITION'!$H$25</f>
        <v>0</v>
      </c>
      <c r="M4" s="39">
        <f>'SPIRITS COMPETITION'!$A$28</f>
        <v>0</v>
      </c>
      <c r="N4" s="39">
        <f>'SPIRITS COMPETITION'!$B$28</f>
        <v>0</v>
      </c>
      <c r="O4" s="39">
        <f>'SPIRITS COMPETITION'!$C$28</f>
        <v>0</v>
      </c>
      <c r="P4" s="39">
        <f>'SPIRITS COMPETITION'!$D$28</f>
        <v>0</v>
      </c>
      <c r="Q4" s="40">
        <f>'SPIRITS COMPETITION'!$E$28</f>
        <v>0</v>
      </c>
      <c r="R4" s="41">
        <f>'SPIRITS COMPETITION'!$F$28</f>
        <v>0</v>
      </c>
      <c r="S4" s="41">
        <f>'SPIRITS COMPETITION'!$H$28</f>
        <v>0</v>
      </c>
      <c r="T4" s="41" t="str">
        <f>'SPIRITS COMPETITION'!$A$31</f>
        <v>Select from drop down list or type in cell</v>
      </c>
      <c r="U4" s="41">
        <f>'SPIRITS COMPETITION'!C31</f>
        <v>0</v>
      </c>
      <c r="V4" s="41">
        <f>'SPIRITS COMPETITION'!$E$31</f>
        <v>0</v>
      </c>
      <c r="W4" s="41">
        <f>'SPIRITS COMPETITION'!$F$31</f>
        <v>0</v>
      </c>
      <c r="X4" s="41">
        <f>'SPIRITS COMPETITION'!$H$31</f>
        <v>0</v>
      </c>
      <c r="Y4" s="41" t="str">
        <f>'SPIRITS COMPETITION'!$J$32</f>
        <v>Select from drop down list:</v>
      </c>
      <c r="Z4" s="39" t="str">
        <f>'SPIRITS COMPETITION'!A37</f>
        <v>Select from drop down list</v>
      </c>
      <c r="AA4" s="39">
        <f>'SPIRITS COMPETITION'!B37</f>
        <v>0</v>
      </c>
      <c r="AB4" s="39">
        <f>'SPIRITS COMPETITION'!C37</f>
        <v>0</v>
      </c>
      <c r="AC4" s="39">
        <f>'SPIRITS COMPETITION'!D37</f>
        <v>0</v>
      </c>
      <c r="AD4" s="39">
        <f>'SPIRITS COMPETITION'!E37</f>
        <v>0</v>
      </c>
      <c r="AE4" s="43">
        <f>'SPIRITS COMPETITION'!F37</f>
        <v>0</v>
      </c>
      <c r="AF4" s="39">
        <f>'SPIRITS COMPETITION'!G37</f>
        <v>0</v>
      </c>
      <c r="AG4" s="44">
        <f>'SPIRITS COMPETITION'!H37</f>
        <v>0</v>
      </c>
      <c r="AH4" s="39">
        <f>'SPIRITS COMPETITION'!I37</f>
        <v>0</v>
      </c>
      <c r="AI4" s="45" t="str">
        <f>'SPIRITS COMPETITION'!J37</f>
        <v>, , , $</v>
      </c>
      <c r="AK4" s="48"/>
    </row>
    <row r="5" spans="1:37" s="47" customFormat="1" ht="15" customHeight="1">
      <c r="A5" s="39">
        <f>'SPIRITS COMPETITION'!$A$22</f>
        <v>0</v>
      </c>
      <c r="B5" s="39" t="str">
        <f>'SPIRITS COMPETITION'!$C$22</f>
        <v>Select from drop down list:</v>
      </c>
      <c r="C5" s="39">
        <f>'SPIRITS COMPETITION'!$D$22</f>
        <v>0</v>
      </c>
      <c r="D5" s="40">
        <f>'SPIRITS COMPETITION'!$F$22</f>
        <v>0</v>
      </c>
      <c r="E5" s="39">
        <f>'SPIRITS COMPETITION'!$G$22</f>
        <v>0</v>
      </c>
      <c r="F5" s="39">
        <f>'SPIRITS COMPETITION'!$A$25</f>
        <v>0</v>
      </c>
      <c r="G5" s="39">
        <f>'SPIRITS COMPETITION'!$B$25</f>
        <v>0</v>
      </c>
      <c r="H5" s="39">
        <f>'SPIRITS COMPETITION'!$C$25</f>
        <v>0</v>
      </c>
      <c r="I5" s="39">
        <f>'SPIRITS COMPETITION'!$D$25</f>
        <v>0</v>
      </c>
      <c r="J5" s="40">
        <f>'SPIRITS COMPETITION'!$E$25</f>
        <v>0</v>
      </c>
      <c r="K5" s="41">
        <f>'SPIRITS COMPETITION'!$F$25</f>
        <v>0</v>
      </c>
      <c r="L5" s="42">
        <f>'SPIRITS COMPETITION'!$H$25</f>
        <v>0</v>
      </c>
      <c r="M5" s="39">
        <f>'SPIRITS COMPETITION'!$A$28</f>
        <v>0</v>
      </c>
      <c r="N5" s="39">
        <f>'SPIRITS COMPETITION'!$B$28</f>
        <v>0</v>
      </c>
      <c r="O5" s="39">
        <f>'SPIRITS COMPETITION'!$C$28</f>
        <v>0</v>
      </c>
      <c r="P5" s="39">
        <f>'SPIRITS COMPETITION'!$D$28</f>
        <v>0</v>
      </c>
      <c r="Q5" s="40">
        <f>'SPIRITS COMPETITION'!$E$28</f>
        <v>0</v>
      </c>
      <c r="R5" s="41">
        <f>'SPIRITS COMPETITION'!$F$28</f>
        <v>0</v>
      </c>
      <c r="S5" s="41">
        <f>'SPIRITS COMPETITION'!$H$28</f>
        <v>0</v>
      </c>
      <c r="T5" s="41" t="str">
        <f>'SPIRITS COMPETITION'!$A$31</f>
        <v>Select from drop down list or type in cell</v>
      </c>
      <c r="U5" s="41">
        <f>'SPIRITS COMPETITION'!C31</f>
        <v>0</v>
      </c>
      <c r="V5" s="41">
        <f>'SPIRITS COMPETITION'!$E$31</f>
        <v>0</v>
      </c>
      <c r="W5" s="41">
        <f>'SPIRITS COMPETITION'!$F$31</f>
        <v>0</v>
      </c>
      <c r="X5" s="41">
        <f>'SPIRITS COMPETITION'!$H$31</f>
        <v>0</v>
      </c>
      <c r="Y5" s="41" t="str">
        <f>'SPIRITS COMPETITION'!$J$32</f>
        <v>Select from drop down list:</v>
      </c>
      <c r="Z5" s="39" t="str">
        <f>'SPIRITS COMPETITION'!A38</f>
        <v>Select from drop down list</v>
      </c>
      <c r="AA5" s="39">
        <f>'SPIRITS COMPETITION'!B38</f>
        <v>0</v>
      </c>
      <c r="AB5" s="39">
        <f>'SPIRITS COMPETITION'!C38</f>
        <v>0</v>
      </c>
      <c r="AC5" s="39">
        <f>'SPIRITS COMPETITION'!D38</f>
        <v>0</v>
      </c>
      <c r="AD5" s="39">
        <f>'SPIRITS COMPETITION'!E38</f>
        <v>0</v>
      </c>
      <c r="AE5" s="43">
        <f>'SPIRITS COMPETITION'!F38</f>
        <v>0</v>
      </c>
      <c r="AF5" s="39">
        <f>'SPIRITS COMPETITION'!G38</f>
        <v>0</v>
      </c>
      <c r="AG5" s="44">
        <f>'SPIRITS COMPETITION'!H38</f>
        <v>0</v>
      </c>
      <c r="AH5" s="39">
        <f>'SPIRITS COMPETITION'!I38</f>
        <v>0</v>
      </c>
      <c r="AI5" s="45" t="str">
        <f>'SPIRITS COMPETITION'!J38</f>
        <v>, , , $</v>
      </c>
      <c r="AK5" s="48"/>
    </row>
    <row r="6" spans="1:37" s="47" customFormat="1" ht="15" customHeight="1">
      <c r="A6" s="39">
        <f>'SPIRITS COMPETITION'!$A$22</f>
        <v>0</v>
      </c>
      <c r="B6" s="39" t="str">
        <f>'SPIRITS COMPETITION'!$C$22</f>
        <v>Select from drop down list:</v>
      </c>
      <c r="C6" s="39">
        <f>'SPIRITS COMPETITION'!$D$22</f>
        <v>0</v>
      </c>
      <c r="D6" s="40">
        <f>'SPIRITS COMPETITION'!$F$22</f>
        <v>0</v>
      </c>
      <c r="E6" s="39">
        <f>'SPIRITS COMPETITION'!$G$22</f>
        <v>0</v>
      </c>
      <c r="F6" s="39">
        <f>'SPIRITS COMPETITION'!$A$25</f>
        <v>0</v>
      </c>
      <c r="G6" s="39">
        <f>'SPIRITS COMPETITION'!$B$25</f>
        <v>0</v>
      </c>
      <c r="H6" s="39">
        <f>'SPIRITS COMPETITION'!$C$25</f>
        <v>0</v>
      </c>
      <c r="I6" s="39">
        <f>'SPIRITS COMPETITION'!$D$25</f>
        <v>0</v>
      </c>
      <c r="J6" s="40">
        <f>'SPIRITS COMPETITION'!$E$25</f>
        <v>0</v>
      </c>
      <c r="K6" s="41">
        <f>'SPIRITS COMPETITION'!$F$25</f>
        <v>0</v>
      </c>
      <c r="L6" s="42">
        <f>'SPIRITS COMPETITION'!$H$25</f>
        <v>0</v>
      </c>
      <c r="M6" s="39">
        <f>'SPIRITS COMPETITION'!$A$28</f>
        <v>0</v>
      </c>
      <c r="N6" s="39">
        <f>'SPIRITS COMPETITION'!$B$28</f>
        <v>0</v>
      </c>
      <c r="O6" s="39">
        <f>'SPIRITS COMPETITION'!$C$28</f>
        <v>0</v>
      </c>
      <c r="P6" s="39">
        <f>'SPIRITS COMPETITION'!$D$28</f>
        <v>0</v>
      </c>
      <c r="Q6" s="40">
        <f>'SPIRITS COMPETITION'!$E$28</f>
        <v>0</v>
      </c>
      <c r="R6" s="41">
        <f>'SPIRITS COMPETITION'!$F$28</f>
        <v>0</v>
      </c>
      <c r="S6" s="41">
        <f>'SPIRITS COMPETITION'!$H$28</f>
        <v>0</v>
      </c>
      <c r="T6" s="41" t="str">
        <f>'SPIRITS COMPETITION'!$A$31</f>
        <v>Select from drop down list or type in cell</v>
      </c>
      <c r="U6" s="41">
        <f>'SPIRITS COMPETITION'!C31</f>
        <v>0</v>
      </c>
      <c r="V6" s="41">
        <f>'SPIRITS COMPETITION'!$E$31</f>
        <v>0</v>
      </c>
      <c r="W6" s="41">
        <f>'SPIRITS COMPETITION'!$F$31</f>
        <v>0</v>
      </c>
      <c r="X6" s="41">
        <f>'SPIRITS COMPETITION'!$H$31</f>
        <v>0</v>
      </c>
      <c r="Y6" s="41" t="str">
        <f>'SPIRITS COMPETITION'!$J$32</f>
        <v>Select from drop down list:</v>
      </c>
      <c r="Z6" s="39" t="str">
        <f>'SPIRITS COMPETITION'!A39</f>
        <v>Select from drop down list</v>
      </c>
      <c r="AA6" s="39">
        <f>'SPIRITS COMPETITION'!B39</f>
        <v>0</v>
      </c>
      <c r="AB6" s="39">
        <f>'SPIRITS COMPETITION'!C39</f>
        <v>0</v>
      </c>
      <c r="AC6" s="39">
        <f>'SPIRITS COMPETITION'!D39</f>
        <v>0</v>
      </c>
      <c r="AD6" s="39">
        <f>'SPIRITS COMPETITION'!E39</f>
        <v>0</v>
      </c>
      <c r="AE6" s="43">
        <f>'SPIRITS COMPETITION'!F39</f>
        <v>0</v>
      </c>
      <c r="AF6" s="39">
        <f>'SPIRITS COMPETITION'!G39</f>
        <v>0</v>
      </c>
      <c r="AG6" s="44">
        <f>'SPIRITS COMPETITION'!H39</f>
        <v>0</v>
      </c>
      <c r="AH6" s="39">
        <f>'SPIRITS COMPETITION'!I39</f>
        <v>0</v>
      </c>
      <c r="AI6" s="45" t="str">
        <f>'SPIRITS COMPETITION'!J39</f>
        <v>, , , $</v>
      </c>
      <c r="AK6" s="48"/>
    </row>
    <row r="7" spans="1:37" s="47" customFormat="1" ht="15" customHeight="1">
      <c r="A7" s="39">
        <f>'SPIRITS COMPETITION'!$A$22</f>
        <v>0</v>
      </c>
      <c r="B7" s="39" t="str">
        <f>'SPIRITS COMPETITION'!$C$22</f>
        <v>Select from drop down list:</v>
      </c>
      <c r="C7" s="39">
        <f>'SPIRITS COMPETITION'!$D$22</f>
        <v>0</v>
      </c>
      <c r="D7" s="40">
        <f>'SPIRITS COMPETITION'!$F$22</f>
        <v>0</v>
      </c>
      <c r="E7" s="39">
        <f>'SPIRITS COMPETITION'!$G$22</f>
        <v>0</v>
      </c>
      <c r="F7" s="39">
        <f>'SPIRITS COMPETITION'!$A$25</f>
        <v>0</v>
      </c>
      <c r="G7" s="39">
        <f>'SPIRITS COMPETITION'!$B$25</f>
        <v>0</v>
      </c>
      <c r="H7" s="39">
        <f>'SPIRITS COMPETITION'!$C$25</f>
        <v>0</v>
      </c>
      <c r="I7" s="39">
        <f>'SPIRITS COMPETITION'!$D$25</f>
        <v>0</v>
      </c>
      <c r="J7" s="40">
        <f>'SPIRITS COMPETITION'!$E$25</f>
        <v>0</v>
      </c>
      <c r="K7" s="41">
        <f>'SPIRITS COMPETITION'!$F$25</f>
        <v>0</v>
      </c>
      <c r="L7" s="42">
        <f>'SPIRITS COMPETITION'!$H$25</f>
        <v>0</v>
      </c>
      <c r="M7" s="39">
        <f>'SPIRITS COMPETITION'!$A$28</f>
        <v>0</v>
      </c>
      <c r="N7" s="39">
        <f>'SPIRITS COMPETITION'!$B$28</f>
        <v>0</v>
      </c>
      <c r="O7" s="39">
        <f>'SPIRITS COMPETITION'!$C$28</f>
        <v>0</v>
      </c>
      <c r="P7" s="39">
        <f>'SPIRITS COMPETITION'!$D$28</f>
        <v>0</v>
      </c>
      <c r="Q7" s="40">
        <f>'SPIRITS COMPETITION'!$E$28</f>
        <v>0</v>
      </c>
      <c r="R7" s="41">
        <f>'SPIRITS COMPETITION'!$F$28</f>
        <v>0</v>
      </c>
      <c r="S7" s="41">
        <f>'SPIRITS COMPETITION'!$H$28</f>
        <v>0</v>
      </c>
      <c r="T7" s="41" t="str">
        <f>'SPIRITS COMPETITION'!$A$31</f>
        <v>Select from drop down list or type in cell</v>
      </c>
      <c r="U7" s="41">
        <f>'SPIRITS COMPETITION'!C31</f>
        <v>0</v>
      </c>
      <c r="V7" s="41">
        <f>'SPIRITS COMPETITION'!$E$31</f>
        <v>0</v>
      </c>
      <c r="W7" s="41">
        <f>'SPIRITS COMPETITION'!$F$31</f>
        <v>0</v>
      </c>
      <c r="X7" s="41">
        <f>'SPIRITS COMPETITION'!$H$31</f>
        <v>0</v>
      </c>
      <c r="Y7" s="41" t="str">
        <f>'SPIRITS COMPETITION'!$J$32</f>
        <v>Select from drop down list:</v>
      </c>
      <c r="Z7" s="39" t="str">
        <f>'SPIRITS COMPETITION'!A40</f>
        <v>Select from drop down list</v>
      </c>
      <c r="AA7" s="39">
        <f>'SPIRITS COMPETITION'!B40</f>
        <v>0</v>
      </c>
      <c r="AB7" s="39">
        <f>'SPIRITS COMPETITION'!C40</f>
        <v>0</v>
      </c>
      <c r="AC7" s="39">
        <f>'SPIRITS COMPETITION'!D40</f>
        <v>0</v>
      </c>
      <c r="AD7" s="39">
        <f>'SPIRITS COMPETITION'!E40</f>
        <v>0</v>
      </c>
      <c r="AE7" s="43">
        <f>'SPIRITS COMPETITION'!F40</f>
        <v>0</v>
      </c>
      <c r="AF7" s="39">
        <f>'SPIRITS COMPETITION'!G40</f>
        <v>0</v>
      </c>
      <c r="AG7" s="44">
        <f>'SPIRITS COMPETITION'!H40</f>
        <v>0</v>
      </c>
      <c r="AH7" s="39">
        <f>'SPIRITS COMPETITION'!I40</f>
        <v>0</v>
      </c>
      <c r="AI7" s="45" t="str">
        <f>'SPIRITS COMPETITION'!J40</f>
        <v>, , , $</v>
      </c>
      <c r="AK7" s="48"/>
    </row>
    <row r="8" spans="1:37" s="47" customFormat="1" ht="15" customHeight="1">
      <c r="A8" s="39">
        <f>'SPIRITS COMPETITION'!$A$22</f>
        <v>0</v>
      </c>
      <c r="B8" s="39" t="str">
        <f>'SPIRITS COMPETITION'!$C$22</f>
        <v>Select from drop down list:</v>
      </c>
      <c r="C8" s="39">
        <f>'SPIRITS COMPETITION'!$D$22</f>
        <v>0</v>
      </c>
      <c r="D8" s="40">
        <f>'SPIRITS COMPETITION'!$F$22</f>
        <v>0</v>
      </c>
      <c r="E8" s="39">
        <f>'SPIRITS COMPETITION'!$G$22</f>
        <v>0</v>
      </c>
      <c r="F8" s="39">
        <f>'SPIRITS COMPETITION'!$A$25</f>
        <v>0</v>
      </c>
      <c r="G8" s="39">
        <f>'SPIRITS COMPETITION'!$B$25</f>
        <v>0</v>
      </c>
      <c r="H8" s="39">
        <f>'SPIRITS COMPETITION'!$C$25</f>
        <v>0</v>
      </c>
      <c r="I8" s="39">
        <f>'SPIRITS COMPETITION'!$D$25</f>
        <v>0</v>
      </c>
      <c r="J8" s="40">
        <f>'SPIRITS COMPETITION'!$E$25</f>
        <v>0</v>
      </c>
      <c r="K8" s="41">
        <f>'SPIRITS COMPETITION'!$F$25</f>
        <v>0</v>
      </c>
      <c r="L8" s="42">
        <f>'SPIRITS COMPETITION'!$H$25</f>
        <v>0</v>
      </c>
      <c r="M8" s="39">
        <f>'SPIRITS COMPETITION'!$A$28</f>
        <v>0</v>
      </c>
      <c r="N8" s="39">
        <f>'SPIRITS COMPETITION'!$B$28</f>
        <v>0</v>
      </c>
      <c r="O8" s="39">
        <f>'SPIRITS COMPETITION'!$C$28</f>
        <v>0</v>
      </c>
      <c r="P8" s="39">
        <f>'SPIRITS COMPETITION'!$D$28</f>
        <v>0</v>
      </c>
      <c r="Q8" s="40">
        <f>'SPIRITS COMPETITION'!$E$28</f>
        <v>0</v>
      </c>
      <c r="R8" s="41">
        <f>'SPIRITS COMPETITION'!$F$28</f>
        <v>0</v>
      </c>
      <c r="S8" s="41">
        <f>'SPIRITS COMPETITION'!$H$28</f>
        <v>0</v>
      </c>
      <c r="T8" s="41" t="str">
        <f>'SPIRITS COMPETITION'!$A$31</f>
        <v>Select from drop down list or type in cell</v>
      </c>
      <c r="U8" s="41">
        <f>'SPIRITS COMPETITION'!C31</f>
        <v>0</v>
      </c>
      <c r="V8" s="41">
        <f>'SPIRITS COMPETITION'!$E$31</f>
        <v>0</v>
      </c>
      <c r="W8" s="41">
        <f>'SPIRITS COMPETITION'!$F$31</f>
        <v>0</v>
      </c>
      <c r="X8" s="41">
        <f>'SPIRITS COMPETITION'!$H$31</f>
        <v>0</v>
      </c>
      <c r="Y8" s="41" t="str">
        <f>'SPIRITS COMPETITION'!$J$32</f>
        <v>Select from drop down list:</v>
      </c>
      <c r="Z8" s="39" t="str">
        <f>'SPIRITS COMPETITION'!A41</f>
        <v>Select from drop down list</v>
      </c>
      <c r="AA8" s="39">
        <f>'SPIRITS COMPETITION'!B41</f>
        <v>0</v>
      </c>
      <c r="AB8" s="39">
        <f>'SPIRITS COMPETITION'!C41</f>
        <v>0</v>
      </c>
      <c r="AC8" s="39">
        <f>'SPIRITS COMPETITION'!D41</f>
        <v>0</v>
      </c>
      <c r="AD8" s="39">
        <f>'SPIRITS COMPETITION'!E41</f>
        <v>0</v>
      </c>
      <c r="AE8" s="43">
        <f>'SPIRITS COMPETITION'!F41</f>
        <v>0</v>
      </c>
      <c r="AF8" s="39">
        <f>'SPIRITS COMPETITION'!G41</f>
        <v>0</v>
      </c>
      <c r="AG8" s="44">
        <f>'SPIRITS COMPETITION'!H41</f>
        <v>0</v>
      </c>
      <c r="AH8" s="39">
        <f>'SPIRITS COMPETITION'!I41</f>
        <v>0</v>
      </c>
      <c r="AI8" s="45" t="str">
        <f>'SPIRITS COMPETITION'!J41</f>
        <v>, , , $</v>
      </c>
      <c r="AK8" s="48"/>
    </row>
    <row r="9" spans="1:37" s="47" customFormat="1" ht="15" customHeight="1">
      <c r="A9" s="39">
        <f>'SPIRITS COMPETITION'!$A$22</f>
        <v>0</v>
      </c>
      <c r="B9" s="39" t="str">
        <f>'SPIRITS COMPETITION'!$C$22</f>
        <v>Select from drop down list:</v>
      </c>
      <c r="C9" s="39">
        <f>'SPIRITS COMPETITION'!$D$22</f>
        <v>0</v>
      </c>
      <c r="D9" s="40">
        <f>'SPIRITS COMPETITION'!$F$22</f>
        <v>0</v>
      </c>
      <c r="E9" s="39">
        <f>'SPIRITS COMPETITION'!$G$22</f>
        <v>0</v>
      </c>
      <c r="F9" s="39">
        <f>'SPIRITS COMPETITION'!$A$25</f>
        <v>0</v>
      </c>
      <c r="G9" s="39">
        <f>'SPIRITS COMPETITION'!$B$25</f>
        <v>0</v>
      </c>
      <c r="H9" s="39">
        <f>'SPIRITS COMPETITION'!$C$25</f>
        <v>0</v>
      </c>
      <c r="I9" s="39">
        <f>'SPIRITS COMPETITION'!$D$25</f>
        <v>0</v>
      </c>
      <c r="J9" s="40">
        <f>'SPIRITS COMPETITION'!$E$25</f>
        <v>0</v>
      </c>
      <c r="K9" s="41">
        <f>'SPIRITS COMPETITION'!$F$25</f>
        <v>0</v>
      </c>
      <c r="L9" s="42">
        <f>'SPIRITS COMPETITION'!$H$25</f>
        <v>0</v>
      </c>
      <c r="M9" s="39">
        <f>'SPIRITS COMPETITION'!$A$28</f>
        <v>0</v>
      </c>
      <c r="N9" s="39">
        <f>'SPIRITS COMPETITION'!$B$28</f>
        <v>0</v>
      </c>
      <c r="O9" s="39">
        <f>'SPIRITS COMPETITION'!$C$28</f>
        <v>0</v>
      </c>
      <c r="P9" s="39">
        <f>'SPIRITS COMPETITION'!$D$28</f>
        <v>0</v>
      </c>
      <c r="Q9" s="40">
        <f>'SPIRITS COMPETITION'!$E$28</f>
        <v>0</v>
      </c>
      <c r="R9" s="41">
        <f>'SPIRITS COMPETITION'!$F$28</f>
        <v>0</v>
      </c>
      <c r="S9" s="41">
        <f>'SPIRITS COMPETITION'!$H$28</f>
        <v>0</v>
      </c>
      <c r="T9" s="41" t="str">
        <f>'SPIRITS COMPETITION'!$A$31</f>
        <v>Select from drop down list or type in cell</v>
      </c>
      <c r="U9" s="41">
        <f>'SPIRITS COMPETITION'!C31</f>
        <v>0</v>
      </c>
      <c r="V9" s="41">
        <f>'SPIRITS COMPETITION'!$E$31</f>
        <v>0</v>
      </c>
      <c r="W9" s="41">
        <f>'SPIRITS COMPETITION'!$F$31</f>
        <v>0</v>
      </c>
      <c r="X9" s="41">
        <f>'SPIRITS COMPETITION'!$H$31</f>
        <v>0</v>
      </c>
      <c r="Y9" s="41" t="str">
        <f>'SPIRITS COMPETITION'!$J$32</f>
        <v>Select from drop down list:</v>
      </c>
      <c r="Z9" s="39" t="str">
        <f>'SPIRITS COMPETITION'!A42</f>
        <v>Select from drop down list</v>
      </c>
      <c r="AA9" s="39">
        <f>'SPIRITS COMPETITION'!B42</f>
        <v>0</v>
      </c>
      <c r="AB9" s="39">
        <f>'SPIRITS COMPETITION'!C42</f>
        <v>0</v>
      </c>
      <c r="AC9" s="39">
        <f>'SPIRITS COMPETITION'!D42</f>
        <v>0</v>
      </c>
      <c r="AD9" s="39">
        <f>'SPIRITS COMPETITION'!E42</f>
        <v>0</v>
      </c>
      <c r="AE9" s="43">
        <f>'SPIRITS COMPETITION'!F42</f>
        <v>0</v>
      </c>
      <c r="AF9" s="39">
        <f>'SPIRITS COMPETITION'!G42</f>
        <v>0</v>
      </c>
      <c r="AG9" s="44">
        <f>'SPIRITS COMPETITION'!H42</f>
        <v>0</v>
      </c>
      <c r="AH9" s="39">
        <f>'SPIRITS COMPETITION'!I42</f>
        <v>0</v>
      </c>
      <c r="AI9" s="45" t="str">
        <f>'SPIRITS COMPETITION'!J42</f>
        <v>, , , $</v>
      </c>
      <c r="AK9" s="48"/>
    </row>
    <row r="10" spans="1:37" s="47" customFormat="1" ht="15" customHeight="1">
      <c r="A10" s="39">
        <f>'SPIRITS COMPETITION'!$A$22</f>
        <v>0</v>
      </c>
      <c r="B10" s="39" t="str">
        <f>'SPIRITS COMPETITION'!$C$22</f>
        <v>Select from drop down list:</v>
      </c>
      <c r="C10" s="39">
        <f>'SPIRITS COMPETITION'!$D$22</f>
        <v>0</v>
      </c>
      <c r="D10" s="40">
        <f>'SPIRITS COMPETITION'!$F$22</f>
        <v>0</v>
      </c>
      <c r="E10" s="39">
        <f>'SPIRITS COMPETITION'!$G$22</f>
        <v>0</v>
      </c>
      <c r="F10" s="39">
        <f>'SPIRITS COMPETITION'!$A$25</f>
        <v>0</v>
      </c>
      <c r="G10" s="39">
        <f>'SPIRITS COMPETITION'!$B$25</f>
        <v>0</v>
      </c>
      <c r="H10" s="39">
        <f>'SPIRITS COMPETITION'!$C$25</f>
        <v>0</v>
      </c>
      <c r="I10" s="39">
        <f>'SPIRITS COMPETITION'!$D$25</f>
        <v>0</v>
      </c>
      <c r="J10" s="40">
        <f>'SPIRITS COMPETITION'!$E$25</f>
        <v>0</v>
      </c>
      <c r="K10" s="41">
        <f>'SPIRITS COMPETITION'!$F$25</f>
        <v>0</v>
      </c>
      <c r="L10" s="42">
        <f>'SPIRITS COMPETITION'!$H$25</f>
        <v>0</v>
      </c>
      <c r="M10" s="39">
        <f>'SPIRITS COMPETITION'!$A$28</f>
        <v>0</v>
      </c>
      <c r="N10" s="39">
        <f>'SPIRITS COMPETITION'!$B$28</f>
        <v>0</v>
      </c>
      <c r="O10" s="39">
        <f>'SPIRITS COMPETITION'!$C$28</f>
        <v>0</v>
      </c>
      <c r="P10" s="39">
        <f>'SPIRITS COMPETITION'!$D$28</f>
        <v>0</v>
      </c>
      <c r="Q10" s="40">
        <f>'SPIRITS COMPETITION'!$E$28</f>
        <v>0</v>
      </c>
      <c r="R10" s="41">
        <f>'SPIRITS COMPETITION'!$F$28</f>
        <v>0</v>
      </c>
      <c r="S10" s="41">
        <f>'SPIRITS COMPETITION'!$H$28</f>
        <v>0</v>
      </c>
      <c r="T10" s="41" t="str">
        <f>'SPIRITS COMPETITION'!$A$31</f>
        <v>Select from drop down list or type in cell</v>
      </c>
      <c r="U10" s="41">
        <f>'SPIRITS COMPETITION'!C31</f>
        <v>0</v>
      </c>
      <c r="V10" s="41">
        <f>'SPIRITS COMPETITION'!$E$31</f>
        <v>0</v>
      </c>
      <c r="W10" s="41">
        <f>'SPIRITS COMPETITION'!$F$31</f>
        <v>0</v>
      </c>
      <c r="X10" s="41">
        <f>'SPIRITS COMPETITION'!$H$31</f>
        <v>0</v>
      </c>
      <c r="Y10" s="41" t="str">
        <f>'SPIRITS COMPETITION'!$J$32</f>
        <v>Select from drop down list:</v>
      </c>
      <c r="Z10" s="39" t="str">
        <f>'SPIRITS COMPETITION'!A43</f>
        <v>Select from drop down list</v>
      </c>
      <c r="AA10" s="39">
        <f>'SPIRITS COMPETITION'!B43</f>
        <v>0</v>
      </c>
      <c r="AB10" s="39">
        <f>'SPIRITS COMPETITION'!C43</f>
        <v>0</v>
      </c>
      <c r="AC10" s="39">
        <f>'SPIRITS COMPETITION'!D43</f>
        <v>0</v>
      </c>
      <c r="AD10" s="39">
        <f>'SPIRITS COMPETITION'!E43</f>
        <v>0</v>
      </c>
      <c r="AE10" s="43">
        <f>'SPIRITS COMPETITION'!F43</f>
        <v>0</v>
      </c>
      <c r="AF10" s="39">
        <f>'SPIRITS COMPETITION'!G43</f>
        <v>0</v>
      </c>
      <c r="AG10" s="44">
        <f>'SPIRITS COMPETITION'!H43</f>
        <v>0</v>
      </c>
      <c r="AH10" s="39">
        <f>'SPIRITS COMPETITION'!I43</f>
        <v>0</v>
      </c>
      <c r="AI10" s="45" t="str">
        <f>'SPIRITS COMPETITION'!J43</f>
        <v>, , , $</v>
      </c>
      <c r="AK10" s="48"/>
    </row>
    <row r="11" spans="1:37" s="47" customFormat="1" ht="15" customHeight="1">
      <c r="A11" s="39">
        <f>'SPIRITS COMPETITION'!$A$22</f>
        <v>0</v>
      </c>
      <c r="B11" s="39" t="str">
        <f>'SPIRITS COMPETITION'!$C$22</f>
        <v>Select from drop down list:</v>
      </c>
      <c r="C11" s="39">
        <f>'SPIRITS COMPETITION'!$D$22</f>
        <v>0</v>
      </c>
      <c r="D11" s="40">
        <f>'SPIRITS COMPETITION'!$F$22</f>
        <v>0</v>
      </c>
      <c r="E11" s="39">
        <f>'SPIRITS COMPETITION'!$G$22</f>
        <v>0</v>
      </c>
      <c r="F11" s="39">
        <f>'SPIRITS COMPETITION'!$A$25</f>
        <v>0</v>
      </c>
      <c r="G11" s="39">
        <f>'SPIRITS COMPETITION'!$B$25</f>
        <v>0</v>
      </c>
      <c r="H11" s="39">
        <f>'SPIRITS COMPETITION'!$C$25</f>
        <v>0</v>
      </c>
      <c r="I11" s="39">
        <f>'SPIRITS COMPETITION'!$D$25</f>
        <v>0</v>
      </c>
      <c r="J11" s="40">
        <f>'SPIRITS COMPETITION'!$E$25</f>
        <v>0</v>
      </c>
      <c r="K11" s="41">
        <f>'SPIRITS COMPETITION'!$F$25</f>
        <v>0</v>
      </c>
      <c r="L11" s="42">
        <f>'SPIRITS COMPETITION'!$H$25</f>
        <v>0</v>
      </c>
      <c r="M11" s="39">
        <f>'SPIRITS COMPETITION'!$A$28</f>
        <v>0</v>
      </c>
      <c r="N11" s="39">
        <f>'SPIRITS COMPETITION'!$B$28</f>
        <v>0</v>
      </c>
      <c r="O11" s="39">
        <f>'SPIRITS COMPETITION'!$C$28</f>
        <v>0</v>
      </c>
      <c r="P11" s="39">
        <f>'SPIRITS COMPETITION'!$D$28</f>
        <v>0</v>
      </c>
      <c r="Q11" s="40">
        <f>'SPIRITS COMPETITION'!$E$28</f>
        <v>0</v>
      </c>
      <c r="R11" s="41">
        <f>'SPIRITS COMPETITION'!$F$28</f>
        <v>0</v>
      </c>
      <c r="S11" s="41">
        <f>'SPIRITS COMPETITION'!$H$28</f>
        <v>0</v>
      </c>
      <c r="T11" s="41" t="str">
        <f>'SPIRITS COMPETITION'!$A$31</f>
        <v>Select from drop down list or type in cell</v>
      </c>
      <c r="U11" s="41">
        <f>'SPIRITS COMPETITION'!C31</f>
        <v>0</v>
      </c>
      <c r="V11" s="41">
        <f>'SPIRITS COMPETITION'!$E$31</f>
        <v>0</v>
      </c>
      <c r="W11" s="41">
        <f>'SPIRITS COMPETITION'!$F$31</f>
        <v>0</v>
      </c>
      <c r="X11" s="41">
        <f>'SPIRITS COMPETITION'!$H$31</f>
        <v>0</v>
      </c>
      <c r="Y11" s="41" t="str">
        <f>'SPIRITS COMPETITION'!$J$32</f>
        <v>Select from drop down list:</v>
      </c>
      <c r="Z11" s="39" t="str">
        <f>'SPIRITS COMPETITION'!A44</f>
        <v>Select from drop down list</v>
      </c>
      <c r="AA11" s="39">
        <f>'SPIRITS COMPETITION'!B44</f>
        <v>0</v>
      </c>
      <c r="AB11" s="39">
        <f>'SPIRITS COMPETITION'!C44</f>
        <v>0</v>
      </c>
      <c r="AC11" s="39">
        <f>'SPIRITS COMPETITION'!D44</f>
        <v>0</v>
      </c>
      <c r="AD11" s="39">
        <f>'SPIRITS COMPETITION'!E44</f>
        <v>0</v>
      </c>
      <c r="AE11" s="43">
        <f>'SPIRITS COMPETITION'!F44</f>
        <v>0</v>
      </c>
      <c r="AF11" s="39">
        <f>'SPIRITS COMPETITION'!G44</f>
        <v>0</v>
      </c>
      <c r="AG11" s="44">
        <f>'SPIRITS COMPETITION'!H44</f>
        <v>0</v>
      </c>
      <c r="AH11" s="39">
        <f>'SPIRITS COMPETITION'!I44</f>
        <v>0</v>
      </c>
      <c r="AI11" s="45" t="str">
        <f>'SPIRITS COMPETITION'!J44</f>
        <v>, , , $</v>
      </c>
      <c r="AK11" s="48"/>
    </row>
    <row r="12" spans="1:37" s="47" customFormat="1" ht="15" customHeight="1">
      <c r="A12" s="39">
        <f>'SPIRITS COMPETITION'!$A$22</f>
        <v>0</v>
      </c>
      <c r="B12" s="39" t="str">
        <f>'SPIRITS COMPETITION'!$C$22</f>
        <v>Select from drop down list:</v>
      </c>
      <c r="C12" s="39">
        <f>'SPIRITS COMPETITION'!$D$22</f>
        <v>0</v>
      </c>
      <c r="D12" s="40">
        <f>'SPIRITS COMPETITION'!$F$22</f>
        <v>0</v>
      </c>
      <c r="E12" s="39">
        <f>'SPIRITS COMPETITION'!$G$22</f>
        <v>0</v>
      </c>
      <c r="F12" s="39">
        <f>'SPIRITS COMPETITION'!$A$25</f>
        <v>0</v>
      </c>
      <c r="G12" s="39">
        <f>'SPIRITS COMPETITION'!$B$25</f>
        <v>0</v>
      </c>
      <c r="H12" s="39">
        <f>'SPIRITS COMPETITION'!$C$25</f>
        <v>0</v>
      </c>
      <c r="I12" s="39">
        <f>'SPIRITS COMPETITION'!$D$25</f>
        <v>0</v>
      </c>
      <c r="J12" s="40">
        <f>'SPIRITS COMPETITION'!$E$25</f>
        <v>0</v>
      </c>
      <c r="K12" s="41">
        <f>'SPIRITS COMPETITION'!$F$25</f>
        <v>0</v>
      </c>
      <c r="L12" s="42">
        <f>'SPIRITS COMPETITION'!$H$25</f>
        <v>0</v>
      </c>
      <c r="M12" s="39">
        <f>'SPIRITS COMPETITION'!$A$28</f>
        <v>0</v>
      </c>
      <c r="N12" s="39">
        <f>'SPIRITS COMPETITION'!$B$28</f>
        <v>0</v>
      </c>
      <c r="O12" s="39">
        <f>'SPIRITS COMPETITION'!$C$28</f>
        <v>0</v>
      </c>
      <c r="P12" s="39">
        <f>'SPIRITS COMPETITION'!$D$28</f>
        <v>0</v>
      </c>
      <c r="Q12" s="40">
        <f>'SPIRITS COMPETITION'!$E$28</f>
        <v>0</v>
      </c>
      <c r="R12" s="41">
        <f>'SPIRITS COMPETITION'!$F$28</f>
        <v>0</v>
      </c>
      <c r="S12" s="41">
        <f>'SPIRITS COMPETITION'!$H$28</f>
        <v>0</v>
      </c>
      <c r="T12" s="41" t="str">
        <f>'SPIRITS COMPETITION'!$A$31</f>
        <v>Select from drop down list or type in cell</v>
      </c>
      <c r="U12" s="41">
        <f>'SPIRITS COMPETITION'!C31</f>
        <v>0</v>
      </c>
      <c r="V12" s="41">
        <f>'SPIRITS COMPETITION'!$E$31</f>
        <v>0</v>
      </c>
      <c r="W12" s="41">
        <f>'SPIRITS COMPETITION'!$F$31</f>
        <v>0</v>
      </c>
      <c r="X12" s="41">
        <f>'SPIRITS COMPETITION'!$H$31</f>
        <v>0</v>
      </c>
      <c r="Y12" s="41" t="str">
        <f>'SPIRITS COMPETITION'!$J$32</f>
        <v>Select from drop down list:</v>
      </c>
      <c r="Z12" s="39" t="str">
        <f>'SPIRITS COMPETITION'!A45</f>
        <v>Select from drop down list</v>
      </c>
      <c r="AA12" s="39">
        <f>'SPIRITS COMPETITION'!B45</f>
        <v>0</v>
      </c>
      <c r="AB12" s="39">
        <f>'SPIRITS COMPETITION'!C45</f>
        <v>0</v>
      </c>
      <c r="AC12" s="39">
        <f>'SPIRITS COMPETITION'!D45</f>
        <v>0</v>
      </c>
      <c r="AD12" s="39">
        <f>'SPIRITS COMPETITION'!E45</f>
        <v>0</v>
      </c>
      <c r="AE12" s="43">
        <f>'SPIRITS COMPETITION'!F45</f>
        <v>0</v>
      </c>
      <c r="AF12" s="39">
        <f>'SPIRITS COMPETITION'!G45</f>
        <v>0</v>
      </c>
      <c r="AG12" s="44">
        <f>'SPIRITS COMPETITION'!H45</f>
        <v>0</v>
      </c>
      <c r="AH12" s="39">
        <f>'SPIRITS COMPETITION'!I45</f>
        <v>0</v>
      </c>
      <c r="AI12" s="45" t="str">
        <f>'SPIRITS COMPETITION'!J45</f>
        <v>, , , $</v>
      </c>
      <c r="AK12" s="48"/>
    </row>
  </sheetData>
  <mergeCells count="6">
    <mergeCell ref="A1:E1"/>
    <mergeCell ref="F1:L1"/>
    <mergeCell ref="M1:S1"/>
    <mergeCell ref="Z1:AF1"/>
    <mergeCell ref="AJ1:AK1"/>
    <mergeCell ref="T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17"/>
  <sheetViews>
    <sheetView workbookViewId="0">
      <selection activeCell="A24" sqref="A24"/>
    </sheetView>
  </sheetViews>
  <sheetFormatPr defaultRowHeight="12.5"/>
  <cols>
    <col min="1" max="1" width="46.6328125" style="4" bestFit="1" customWidth="1"/>
  </cols>
  <sheetData>
    <row r="1" spans="1:1" ht="13" thickBot="1">
      <c r="A1" s="23" t="s">
        <v>223</v>
      </c>
    </row>
    <row r="2" spans="1:1">
      <c r="A2" s="54" t="s">
        <v>10</v>
      </c>
    </row>
    <row r="3" spans="1:1">
      <c r="A3" s="20" t="s">
        <v>154</v>
      </c>
    </row>
    <row r="4" spans="1:1">
      <c r="A4" s="20" t="s">
        <v>58</v>
      </c>
    </row>
    <row r="6" spans="1:1">
      <c r="A6" s="161" t="s">
        <v>231</v>
      </c>
    </row>
    <row r="7" spans="1:1">
      <c r="A7" s="54" t="s">
        <v>225</v>
      </c>
    </row>
    <row r="8" spans="1:1">
      <c r="A8" s="162" t="s">
        <v>226</v>
      </c>
    </row>
    <row r="9" spans="1:1">
      <c r="A9" s="162" t="s">
        <v>227</v>
      </c>
    </row>
    <row r="10" spans="1:1">
      <c r="A10" s="162" t="s">
        <v>228</v>
      </c>
    </row>
    <row r="11" spans="1:1">
      <c r="A11" s="162" t="s">
        <v>229</v>
      </c>
    </row>
    <row r="12" spans="1:1">
      <c r="A12" s="163" t="s">
        <v>230</v>
      </c>
    </row>
    <row r="13" spans="1:1" ht="13" thickBot="1">
      <c r="A13" s="164"/>
    </row>
    <row r="14" spans="1:1" ht="13" thickBot="1">
      <c r="A14" s="23" t="s">
        <v>224</v>
      </c>
    </row>
    <row r="15" spans="1:1">
      <c r="A15" s="54" t="s">
        <v>10</v>
      </c>
    </row>
    <row r="16" spans="1:1">
      <c r="A16" s="8" t="s">
        <v>55</v>
      </c>
    </row>
    <row r="17" spans="1:1" ht="25">
      <c r="A17" s="4"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70829F4D58C841A8B3AD20A1E4B33B" ma:contentTypeVersion="16" ma:contentTypeDescription="Create a new document." ma:contentTypeScope="" ma:versionID="55055ce8ff05d88c1f018e429a8ad19b">
  <xsd:schema xmlns:xsd="http://www.w3.org/2001/XMLSchema" xmlns:xs="http://www.w3.org/2001/XMLSchema" xmlns:p="http://schemas.microsoft.com/office/2006/metadata/properties" xmlns:ns2="eebe8cdc-5194-40ce-bb83-d19af8585984" xmlns:ns3="6b8eb881-6864-4887-aa22-b5c36e02c7cd" xmlns:ns4="b216c1c7-fa00-452f-bcdb-7b0bf1228216" targetNamespace="http://schemas.microsoft.com/office/2006/metadata/properties" ma:root="true" ma:fieldsID="a98a2aec5b02b464cf574562bc9b5d25" ns2:_="" ns3:_="" ns4:_="">
    <xsd:import namespace="eebe8cdc-5194-40ce-bb83-d19af8585984"/>
    <xsd:import namespace="6b8eb881-6864-4887-aa22-b5c36e02c7cd"/>
    <xsd:import namespace="b216c1c7-fa00-452f-bcdb-7b0bf12282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be8cdc-5194-40ce-bb83-d19af85859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2d38448-7f88-4bbc-9651-f02751ed524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8eb881-6864-4887-aa22-b5c36e02c7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6c1c7-fa00-452f-bcdb-7b0bf122821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abeff6d-2531-4bd2-97e0-b947ca90bae6}" ma:internalName="TaxCatchAll" ma:showField="CatchAllData" ma:web="b216c1c7-fa00-452f-bcdb-7b0bf12282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216c1c7-fa00-452f-bcdb-7b0bf1228216" xsi:nil="true"/>
    <lcf76f155ced4ddcb4097134ff3c332f xmlns="eebe8cdc-5194-40ce-bb83-d19af858598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FE17CC-F07B-49C9-87E2-A30DA374DAA4}">
  <ds:schemaRefs>
    <ds:schemaRef ds:uri="http://schemas.microsoft.com/sharepoint/v3/contenttype/forms"/>
  </ds:schemaRefs>
</ds:datastoreItem>
</file>

<file path=customXml/itemProps2.xml><?xml version="1.0" encoding="utf-8"?>
<ds:datastoreItem xmlns:ds="http://schemas.openxmlformats.org/officeDocument/2006/customXml" ds:itemID="{D67BAA9A-AF9F-48E0-BCE0-CA8B0E76F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be8cdc-5194-40ce-bb83-d19af8585984"/>
    <ds:schemaRef ds:uri="6b8eb881-6864-4887-aa22-b5c36e02c7cd"/>
    <ds:schemaRef ds:uri="b216c1c7-fa00-452f-bcdb-7b0bf12282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AF4166-AD3C-4929-8AE4-6CE62A6721F5}">
  <ds:schemaRefs>
    <ds:schemaRef ds:uri="http://schemas.microsoft.com/office/2006/metadata/properties"/>
    <ds:schemaRef ds:uri="http://schemas.microsoft.com/office/infopath/2007/PartnerControls"/>
    <ds:schemaRef ds:uri="b216c1c7-fa00-452f-bcdb-7b0bf1228216"/>
    <ds:schemaRef ds:uri="eebe8cdc-5194-40ce-bb83-d19af85859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SPIRITS COMPETITION</vt:lpstr>
      <vt:lpstr>10.14</vt:lpstr>
      <vt:lpstr>Drop Down Key</vt:lpstr>
      <vt:lpstr>classlist</vt:lpstr>
      <vt:lpstr>'SPIRITS COMPETITION'!Print_Area</vt:lpstr>
      <vt:lpstr>RegType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Empen</dc:creator>
  <cp:keywords/>
  <dc:description/>
  <cp:lastModifiedBy>Hanna Empen</cp:lastModifiedBy>
  <cp:revision/>
  <dcterms:created xsi:type="dcterms:W3CDTF">2010-08-17T18:55:39Z</dcterms:created>
  <dcterms:modified xsi:type="dcterms:W3CDTF">2024-10-15T03:26:09Z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0x0101004570829F4D58C841A8B3AD20A1E4B33B</vt:lpwstr>
  </property>
  <property fmtid="{D5CDD505-2E9C-101B-9397-08002B2CF9AE}" pid="3" name="MediaServiceImageTags">
    <vt:lpwstr/>
  </property>
</Properties>
</file>