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codeName="ThisWorkbook" defaultThemeVersion="124226"/>
  <mc:AlternateContent xmlns:mc="http://schemas.openxmlformats.org/markup-compatibility/2006">
    <mc:Choice Requires="x15">
      <x15ac:absPath xmlns:x15ac="http://schemas.microsoft.com/office/spreadsheetml/2010/11/ac" url="/Users/emily.magram/Downloads/"/>
    </mc:Choice>
  </mc:AlternateContent>
  <xr:revisionPtr revIDLastSave="0" documentId="8_{9C20FEB9-DAC2-564A-ABF8-1E0047D720B3}" xr6:coauthVersionLast="47" xr6:coauthVersionMax="47" xr10:uidLastSave="{00000000-0000-0000-0000-000000000000}"/>
  <bookViews>
    <workbookView xWindow="0" yWindow="760" windowWidth="29000" windowHeight="15680" tabRatio="778" xr2:uid="{00000000-000D-0000-FFFF-FFFF00000000}"/>
  </bookViews>
  <sheets>
    <sheet name="WINE COMPETITION" sheetId="1" r:id="rId1"/>
    <sheet name="9.3" sheetId="2" r:id="rId2"/>
  </sheets>
  <definedNames>
    <definedName name="category">#REF!</definedName>
    <definedName name="classlist">#REF!</definedName>
    <definedName name="glassware">#REF!</definedName>
    <definedName name="Payment">#REF!</definedName>
    <definedName name="_xlnm.Print_Area" localSheetId="0">'WINE COMPETITION'!$A$1:$L$44</definedName>
    <definedName name="REGISTRATION_TYPE___Member_or_Non_Member_Wholesaler">#REF!</definedName>
    <definedName name="RegType">#REF!</definedName>
    <definedName name="RegWhole">#REF!</definedName>
    <definedName name="RegWholesaler">#REF!</definedName>
    <definedName name="TasteOfIndustry">#REF!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B12" i="2"/>
  <c r="B11" i="2"/>
  <c r="B10" i="2"/>
  <c r="B9" i="2"/>
  <c r="B8" i="2"/>
  <c r="B7" i="2"/>
  <c r="B6" i="2"/>
  <c r="B5" i="2"/>
  <c r="B4" i="2"/>
  <c r="B3" i="2"/>
  <c r="A3" i="2"/>
  <c r="C3" i="2"/>
  <c r="Z12" i="2" l="1"/>
  <c r="Z11" i="2"/>
  <c r="Z10" i="2"/>
  <c r="Z9" i="2"/>
  <c r="Z8" i="2"/>
  <c r="Z7" i="2"/>
  <c r="Z6" i="2"/>
  <c r="Z5" i="2"/>
  <c r="Z4" i="2"/>
  <c r="Z3" i="2"/>
  <c r="E12" i="2" l="1"/>
  <c r="E11" i="2"/>
  <c r="E10" i="2"/>
  <c r="E9" i="2"/>
  <c r="E8" i="2"/>
  <c r="E7" i="2"/>
  <c r="E6" i="2"/>
  <c r="E5" i="2"/>
  <c r="E4" i="2"/>
  <c r="E3" i="2"/>
  <c r="D12" i="2"/>
  <c r="D11" i="2"/>
  <c r="D10" i="2"/>
  <c r="D9" i="2"/>
  <c r="D8" i="2"/>
  <c r="D7" i="2"/>
  <c r="D6" i="2"/>
  <c r="D5" i="2"/>
  <c r="D4" i="2"/>
  <c r="D3" i="2"/>
  <c r="AK4" i="2"/>
  <c r="AK5" i="2"/>
  <c r="AK6" i="2"/>
  <c r="AK7" i="2"/>
  <c r="AK8" i="2"/>
  <c r="AK9" i="2"/>
  <c r="AK10" i="2"/>
  <c r="AK11" i="2"/>
  <c r="AK12" i="2"/>
  <c r="AK3" i="2"/>
  <c r="AJ3" i="2"/>
  <c r="F12" i="2" l="1"/>
  <c r="F11" i="2"/>
  <c r="F10" i="2"/>
  <c r="F9" i="2"/>
  <c r="F8" i="2"/>
  <c r="F7" i="2"/>
  <c r="F6" i="2"/>
  <c r="F5" i="2"/>
  <c r="F4" i="2"/>
  <c r="F3" i="2"/>
  <c r="AP3" i="2" l="1"/>
  <c r="V12" i="2"/>
  <c r="V11" i="2"/>
  <c r="V10" i="2"/>
  <c r="V9" i="2"/>
  <c r="V8" i="2"/>
  <c r="V7" i="2"/>
  <c r="V6" i="2"/>
  <c r="V5" i="2"/>
  <c r="V4" i="2"/>
  <c r="V3" i="2"/>
  <c r="AO3" i="2"/>
  <c r="G3" i="2"/>
  <c r="H3" i="2"/>
  <c r="I3" i="2"/>
  <c r="J3" i="2"/>
  <c r="K3" i="2"/>
  <c r="L3" i="2"/>
  <c r="M3" i="2"/>
  <c r="N3" i="2"/>
  <c r="O3" i="2"/>
  <c r="P3" i="2"/>
  <c r="Q3" i="2"/>
  <c r="R3" i="2"/>
  <c r="S3" i="2"/>
  <c r="T3" i="2"/>
  <c r="U3" i="2"/>
  <c r="W3" i="2"/>
  <c r="X3" i="2"/>
  <c r="Y3" i="2"/>
  <c r="AA3" i="2"/>
  <c r="AB3" i="2"/>
  <c r="AC3" i="2"/>
  <c r="AD3" i="2"/>
  <c r="AE3" i="2"/>
  <c r="AF3" i="2"/>
  <c r="AG3" i="2"/>
  <c r="AH3" i="2"/>
  <c r="AI3" i="2"/>
  <c r="AL3" i="2"/>
  <c r="AM3" i="2"/>
  <c r="N33" i="1"/>
  <c r="AN3" i="2" s="1"/>
  <c r="A4" i="2"/>
  <c r="C4" i="2"/>
  <c r="G4" i="2"/>
  <c r="H4" i="2"/>
  <c r="I4" i="2"/>
  <c r="J4" i="2"/>
  <c r="K4" i="2"/>
  <c r="L4" i="2"/>
  <c r="M4" i="2"/>
  <c r="N4" i="2"/>
  <c r="O4" i="2"/>
  <c r="P4" i="2"/>
  <c r="Q4" i="2"/>
  <c r="R4" i="2"/>
  <c r="S4" i="2"/>
  <c r="T4" i="2"/>
  <c r="U4" i="2"/>
  <c r="W4" i="2"/>
  <c r="X4" i="2"/>
  <c r="Y4" i="2"/>
  <c r="AA4" i="2"/>
  <c r="AB4" i="2"/>
  <c r="AC4" i="2"/>
  <c r="AD4" i="2"/>
  <c r="AE4" i="2"/>
  <c r="AF4" i="2"/>
  <c r="AG4" i="2"/>
  <c r="AH4" i="2"/>
  <c r="AI4" i="2"/>
  <c r="AJ4" i="2"/>
  <c r="AL4" i="2"/>
  <c r="AM4" i="2"/>
  <c r="N34" i="1"/>
  <c r="AN4" i="2" s="1"/>
  <c r="A5" i="2"/>
  <c r="C5" i="2"/>
  <c r="G5" i="2"/>
  <c r="H5" i="2"/>
  <c r="I5" i="2"/>
  <c r="J5" i="2"/>
  <c r="K5" i="2"/>
  <c r="L5" i="2"/>
  <c r="M5" i="2"/>
  <c r="N5" i="2"/>
  <c r="O5" i="2"/>
  <c r="P5" i="2"/>
  <c r="Q5" i="2"/>
  <c r="R5" i="2"/>
  <c r="S5" i="2"/>
  <c r="T5" i="2"/>
  <c r="U5" i="2"/>
  <c r="W5" i="2"/>
  <c r="X5" i="2"/>
  <c r="Y5" i="2"/>
  <c r="AA5" i="2"/>
  <c r="AB5" i="2"/>
  <c r="AC5" i="2"/>
  <c r="AD5" i="2"/>
  <c r="AE5" i="2"/>
  <c r="AF5" i="2"/>
  <c r="AG5" i="2"/>
  <c r="AH5" i="2"/>
  <c r="AI5" i="2"/>
  <c r="AJ5" i="2"/>
  <c r="AL5" i="2"/>
  <c r="AM5" i="2"/>
  <c r="N35" i="1"/>
  <c r="AN5" i="2" s="1"/>
  <c r="A6" i="2"/>
  <c r="C6" i="2"/>
  <c r="G6" i="2"/>
  <c r="H6" i="2"/>
  <c r="I6" i="2"/>
  <c r="J6" i="2"/>
  <c r="K6" i="2"/>
  <c r="L6" i="2"/>
  <c r="M6" i="2"/>
  <c r="N6" i="2"/>
  <c r="O6" i="2"/>
  <c r="P6" i="2"/>
  <c r="Q6" i="2"/>
  <c r="R6" i="2"/>
  <c r="S6" i="2"/>
  <c r="T6" i="2"/>
  <c r="U6" i="2"/>
  <c r="W6" i="2"/>
  <c r="X6" i="2"/>
  <c r="Y6" i="2"/>
  <c r="AA6" i="2"/>
  <c r="AB6" i="2"/>
  <c r="AC6" i="2"/>
  <c r="AD6" i="2"/>
  <c r="AE6" i="2"/>
  <c r="AF6" i="2"/>
  <c r="AG6" i="2"/>
  <c r="AH6" i="2"/>
  <c r="AI6" i="2"/>
  <c r="AJ6" i="2"/>
  <c r="AL6" i="2"/>
  <c r="AM6" i="2"/>
  <c r="N36" i="1"/>
  <c r="AN6" i="2" s="1"/>
  <c r="A7" i="2"/>
  <c r="C7" i="2"/>
  <c r="G7" i="2"/>
  <c r="H7" i="2"/>
  <c r="I7" i="2"/>
  <c r="J7" i="2"/>
  <c r="K7" i="2"/>
  <c r="L7" i="2"/>
  <c r="M7" i="2"/>
  <c r="N7" i="2"/>
  <c r="O7" i="2"/>
  <c r="P7" i="2"/>
  <c r="Q7" i="2"/>
  <c r="R7" i="2"/>
  <c r="S7" i="2"/>
  <c r="T7" i="2"/>
  <c r="U7" i="2"/>
  <c r="W7" i="2"/>
  <c r="X7" i="2"/>
  <c r="Y7" i="2"/>
  <c r="AA7" i="2"/>
  <c r="AB7" i="2"/>
  <c r="AC7" i="2"/>
  <c r="AD7" i="2"/>
  <c r="AE7" i="2"/>
  <c r="AF7" i="2"/>
  <c r="AG7" i="2"/>
  <c r="AH7" i="2"/>
  <c r="AI7" i="2"/>
  <c r="AJ7" i="2"/>
  <c r="AL7" i="2"/>
  <c r="AM7" i="2"/>
  <c r="N37" i="1"/>
  <c r="AN7" i="2" s="1"/>
  <c r="A8" i="2"/>
  <c r="C8" i="2"/>
  <c r="G8" i="2"/>
  <c r="H8" i="2"/>
  <c r="I8" i="2"/>
  <c r="J8" i="2"/>
  <c r="K8" i="2"/>
  <c r="L8" i="2"/>
  <c r="M8" i="2"/>
  <c r="N8" i="2"/>
  <c r="O8" i="2"/>
  <c r="P8" i="2"/>
  <c r="Q8" i="2"/>
  <c r="R8" i="2"/>
  <c r="S8" i="2"/>
  <c r="T8" i="2"/>
  <c r="U8" i="2"/>
  <c r="W8" i="2"/>
  <c r="X8" i="2"/>
  <c r="Y8" i="2"/>
  <c r="AA8" i="2"/>
  <c r="AB8" i="2"/>
  <c r="AC8" i="2"/>
  <c r="AD8" i="2"/>
  <c r="AE8" i="2"/>
  <c r="AF8" i="2"/>
  <c r="AG8" i="2"/>
  <c r="AH8" i="2"/>
  <c r="AI8" i="2"/>
  <c r="AJ8" i="2"/>
  <c r="AL8" i="2"/>
  <c r="AM8" i="2"/>
  <c r="N38" i="1"/>
  <c r="AN8" i="2" s="1"/>
  <c r="A9" i="2"/>
  <c r="C9" i="2"/>
  <c r="G9" i="2"/>
  <c r="H9" i="2"/>
  <c r="I9" i="2"/>
  <c r="J9" i="2"/>
  <c r="K9" i="2"/>
  <c r="L9" i="2"/>
  <c r="M9" i="2"/>
  <c r="N9" i="2"/>
  <c r="O9" i="2"/>
  <c r="P9" i="2"/>
  <c r="Q9" i="2"/>
  <c r="R9" i="2"/>
  <c r="S9" i="2"/>
  <c r="T9" i="2"/>
  <c r="U9" i="2"/>
  <c r="W9" i="2"/>
  <c r="X9" i="2"/>
  <c r="Y9" i="2"/>
  <c r="AA9" i="2"/>
  <c r="AB9" i="2"/>
  <c r="AC9" i="2"/>
  <c r="AD9" i="2"/>
  <c r="AE9" i="2"/>
  <c r="AF9" i="2"/>
  <c r="AG9" i="2"/>
  <c r="AH9" i="2"/>
  <c r="AI9" i="2"/>
  <c r="AJ9" i="2"/>
  <c r="AL9" i="2"/>
  <c r="AM9" i="2"/>
  <c r="N39" i="1"/>
  <c r="AN9" i="2" s="1"/>
  <c r="A10" i="2"/>
  <c r="C10" i="2"/>
  <c r="G10" i="2"/>
  <c r="H10" i="2"/>
  <c r="I10" i="2"/>
  <c r="J10" i="2"/>
  <c r="K10" i="2"/>
  <c r="L10" i="2"/>
  <c r="M10" i="2"/>
  <c r="N10" i="2"/>
  <c r="O10" i="2"/>
  <c r="P10" i="2"/>
  <c r="Q10" i="2"/>
  <c r="R10" i="2"/>
  <c r="S10" i="2"/>
  <c r="T10" i="2"/>
  <c r="U10" i="2"/>
  <c r="W10" i="2"/>
  <c r="X10" i="2"/>
  <c r="Y10" i="2"/>
  <c r="AA10" i="2"/>
  <c r="AB10" i="2"/>
  <c r="AC10" i="2"/>
  <c r="AD10" i="2"/>
  <c r="AE10" i="2"/>
  <c r="AF10" i="2"/>
  <c r="AG10" i="2"/>
  <c r="AH10" i="2"/>
  <c r="AI10" i="2"/>
  <c r="AJ10" i="2"/>
  <c r="AL10" i="2"/>
  <c r="AM10" i="2"/>
  <c r="N40" i="1"/>
  <c r="AN10" i="2" s="1"/>
  <c r="A11" i="2"/>
  <c r="C11" i="2"/>
  <c r="G11" i="2"/>
  <c r="H11" i="2"/>
  <c r="I11" i="2"/>
  <c r="J11" i="2"/>
  <c r="K11" i="2"/>
  <c r="L11" i="2"/>
  <c r="M11" i="2"/>
  <c r="N11" i="2"/>
  <c r="O11" i="2"/>
  <c r="P11" i="2"/>
  <c r="Q11" i="2"/>
  <c r="R11" i="2"/>
  <c r="S11" i="2"/>
  <c r="T11" i="2"/>
  <c r="U11" i="2"/>
  <c r="W11" i="2"/>
  <c r="X11" i="2"/>
  <c r="Y11" i="2"/>
  <c r="AA11" i="2"/>
  <c r="AB11" i="2"/>
  <c r="AC11" i="2"/>
  <c r="AD11" i="2"/>
  <c r="AE11" i="2"/>
  <c r="AF11" i="2"/>
  <c r="AG11" i="2"/>
  <c r="AH11" i="2"/>
  <c r="AI11" i="2"/>
  <c r="AJ11" i="2"/>
  <c r="AL11" i="2"/>
  <c r="AM11" i="2"/>
  <c r="N41" i="1"/>
  <c r="AN11" i="2" s="1"/>
  <c r="A12" i="2"/>
  <c r="C12" i="2"/>
  <c r="G12" i="2"/>
  <c r="H12" i="2"/>
  <c r="I12" i="2"/>
  <c r="J12" i="2"/>
  <c r="K12" i="2"/>
  <c r="L12" i="2"/>
  <c r="M12" i="2"/>
  <c r="N12" i="2"/>
  <c r="O12" i="2"/>
  <c r="P12" i="2"/>
  <c r="Q12" i="2"/>
  <c r="R12" i="2"/>
  <c r="S12" i="2"/>
  <c r="T12" i="2"/>
  <c r="U12" i="2"/>
  <c r="W12" i="2"/>
  <c r="X12" i="2"/>
  <c r="Y12" i="2"/>
  <c r="AA12" i="2"/>
  <c r="AB12" i="2"/>
  <c r="AC12" i="2"/>
  <c r="AD12" i="2"/>
  <c r="AE12" i="2"/>
  <c r="AF12" i="2"/>
  <c r="AG12" i="2"/>
  <c r="AH12" i="2"/>
  <c r="AI12" i="2"/>
  <c r="AJ12" i="2"/>
  <c r="AL12" i="2"/>
  <c r="AM12" i="2"/>
  <c r="N42" i="1"/>
  <c r="AN12" i="2" s="1"/>
  <c r="N32"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<sst xmlns="http://schemas.openxmlformats.org/spreadsheetml/2006/main" count="321" uniqueCount="278">
  <si>
    <t>WINE TASTING COMPETITION GUIDELINES</t>
  </si>
  <si>
    <t>Please read carefully. Violation of these rules may result in disqualification.</t>
  </si>
  <si>
    <t>HOW TO ENTER</t>
  </si>
  <si>
    <t>ALCOHOL PRODUCT GUIDELINES</t>
  </si>
  <si>
    <t>AWARDS &amp; JUDGING CRITERIA</t>
  </si>
  <si>
    <t>WINE TASTING COMPETITION ENTRY FORM</t>
  </si>
  <si>
    <t xml:space="preserve">REGISTRATION TYPE </t>
  </si>
  <si>
    <t>Select from drop down list:</t>
  </si>
  <si>
    <t>FIRST NAME</t>
  </si>
  <si>
    <t>LAST NAME</t>
  </si>
  <si>
    <t xml:space="preserve">TITLE </t>
  </si>
  <si>
    <t>COMPANY</t>
  </si>
  <si>
    <t xml:space="preserve">E-MAIL </t>
  </si>
  <si>
    <t>OFFICE PHONE</t>
  </si>
  <si>
    <t>MOBILE PHONE</t>
  </si>
  <si>
    <t>WHOLESALER/IMPORTER</t>
  </si>
  <si>
    <t>CONTACT NAME</t>
  </si>
  <si>
    <t>TITLE</t>
  </si>
  <si>
    <t>E-MAIL</t>
  </si>
  <si>
    <t>TELEPHONE</t>
  </si>
  <si>
    <r>
      <t xml:space="preserve">VINTAGE
</t>
    </r>
    <r>
      <rPr>
        <sz val="9"/>
        <color indexed="8"/>
        <rFont val="Arial"/>
        <family val="2"/>
      </rPr>
      <t>xxxx</t>
    </r>
  </si>
  <si>
    <t>LABEL VARIETAL
OR FULL PROPRIETARY NAME</t>
  </si>
  <si>
    <r>
      <t xml:space="preserve">SPECIAL DESIGNATION
</t>
    </r>
    <r>
      <rPr>
        <i/>
        <sz val="8"/>
        <rFont val="Arial"/>
        <family val="2"/>
      </rPr>
      <t>Leave blank if NA</t>
    </r>
    <r>
      <rPr>
        <b/>
        <sz val="9"/>
        <rFont val="Arial"/>
        <family val="2"/>
      </rPr>
      <t xml:space="preserve">
 </t>
    </r>
  </si>
  <si>
    <r>
      <t xml:space="preserve">LABEL VINEYARD DESIGNATION
</t>
    </r>
    <r>
      <rPr>
        <i/>
        <sz val="8"/>
        <color indexed="8"/>
        <rFont val="Arial"/>
        <family val="2"/>
      </rPr>
      <t>Only if single vineyard. Leave blank if NA</t>
    </r>
  </si>
  <si>
    <t xml:space="preserve">APPELATION OF ORIGIN </t>
  </si>
  <si>
    <t>COUNTRY OF ORIGIN</t>
  </si>
  <si>
    <r>
      <t xml:space="preserve">RETAIL PRICE
</t>
    </r>
    <r>
      <rPr>
        <i/>
        <sz val="8"/>
        <color indexed="8"/>
        <rFont val="Arial"/>
        <family val="2"/>
      </rPr>
      <t>Bottle or Unit of Sale</t>
    </r>
  </si>
  <si>
    <r>
      <t xml:space="preserve">VARIETAL </t>
    </r>
    <r>
      <rPr>
        <b/>
        <sz val="8"/>
        <color indexed="8"/>
        <rFont val="Arial"/>
        <family val="2"/>
      </rPr>
      <t xml:space="preserve">% 
</t>
    </r>
    <r>
      <rPr>
        <i/>
        <sz val="8"/>
        <color indexed="8"/>
        <rFont val="Arial"/>
        <family val="2"/>
      </rPr>
      <t>Required for all blends</t>
    </r>
  </si>
  <si>
    <r>
      <t xml:space="preserve">NOTES
</t>
    </r>
    <r>
      <rPr>
        <i/>
        <sz val="8"/>
        <color indexed="8"/>
        <rFont val="Arial"/>
        <family val="2"/>
      </rPr>
      <t>if applicable, any notes regarding product</t>
    </r>
  </si>
  <si>
    <t>Chardonnay</t>
  </si>
  <si>
    <t>Reserve</t>
  </si>
  <si>
    <t>USA</t>
  </si>
  <si>
    <t>none</t>
  </si>
  <si>
    <t>Select from drop down list</t>
  </si>
  <si>
    <t>TOTAL NUMBER  OF ENTRIES</t>
  </si>
  <si>
    <t>CLASSIFICATION CODES AND RULES</t>
  </si>
  <si>
    <t>WINE vs SPIRITS: Please enter the following products under the applicable competition entry form:</t>
  </si>
  <si>
    <t>RULES:</t>
  </si>
  <si>
    <t>110: Sauvignon Blanc</t>
  </si>
  <si>
    <t>180: Skin Contact Whites (Orange Wine)</t>
  </si>
  <si>
    <t>200: Cabernet Sauvignon  </t>
  </si>
  <si>
    <t>210: Merlot  </t>
  </si>
  <si>
    <t>211: Malbec  </t>
  </si>
  <si>
    <t>215: Cabernet Franc</t>
  </si>
  <si>
    <t>217: Petit Verdot  </t>
  </si>
  <si>
    <t>220: Zinfandel</t>
  </si>
  <si>
    <t>670: Fruit Wine</t>
  </si>
  <si>
    <t>730: Non-Alcoholic Wines</t>
  </si>
  <si>
    <t>810: Vermouth</t>
  </si>
  <si>
    <t xml:space="preserve">SECTION 1. COMPANY INFORMATION: </t>
  </si>
  <si>
    <t>SECTION 2. CONTACT INFORMATION</t>
  </si>
  <si>
    <t>SECTION 3. ON-SITE CONTACT</t>
  </si>
  <si>
    <t>SECTION 5. WINE ENTRY</t>
  </si>
  <si>
    <t xml:space="preserve">COMPANY NAME </t>
  </si>
  <si>
    <t>MAILING ADDRESS</t>
  </si>
  <si>
    <t xml:space="preserve">CELL PHONE </t>
  </si>
  <si>
    <t>TITLE / POSITION</t>
  </si>
  <si>
    <r>
      <rPr>
        <b/>
        <sz val="9"/>
        <color indexed="8"/>
        <rFont val="Arial"/>
        <family val="2"/>
      </rPr>
      <t>CLASS CODE</t>
    </r>
    <r>
      <rPr>
        <sz val="9"/>
        <color indexed="8"/>
        <rFont val="Arial"/>
        <family val="2"/>
      </rPr>
      <t xml:space="preserve">
</t>
    </r>
    <r>
      <rPr>
        <i/>
        <sz val="8"/>
        <color indexed="8"/>
        <rFont val="Arial"/>
        <family val="2"/>
      </rPr>
      <t>Select from drop down list. Full list on next page for reference.</t>
    </r>
  </si>
  <si>
    <r>
      <t xml:space="preserve">BRAND OR WINERY NAME
</t>
    </r>
    <r>
      <rPr>
        <i/>
        <sz val="9"/>
        <color indexed="8"/>
        <rFont val="Arial"/>
        <family val="2"/>
      </rPr>
      <t>As it appears on the label
Don't include varietal.</t>
    </r>
  </si>
  <si>
    <t>Total Entries</t>
  </si>
  <si>
    <t>Entry Fee</t>
  </si>
  <si>
    <t xml:space="preserve">The Wine &amp; Spirits Tasting Competition is one of the highlights of Access LIVE, offering a remarkable opportunity for additional exposure for your brand. This blind tasting competition rewards excellence in taste and provides opportunities for both established and emerging brands to garner recognition that will enhance their visibility during the show and establish enduring credibility for their products. The competition will conclude prior to the start of Access LIVE, allowing participating brands to proudly showcase their achievements throughout their entire Access LIVE experience, thus amplifying their brand presence. </t>
  </si>
  <si>
    <t>WHOLESALER/IMPORTER COMPANY</t>
  </si>
  <si>
    <r>
      <t>SECTION 4: WHOLESALER</t>
    </r>
    <r>
      <rPr>
        <sz val="8"/>
        <color indexed="8"/>
        <rFont val="Arial"/>
        <family val="2"/>
      </rPr>
      <t xml:space="preserve"> </t>
    </r>
  </si>
  <si>
    <t>Yes, I agree</t>
  </si>
  <si>
    <t>No, I understand my product samples will not be entered into the competition</t>
  </si>
  <si>
    <t>BOOTH or SUITE #/NAME</t>
  </si>
  <si>
    <t>WEBSITE</t>
  </si>
  <si>
    <t>Wholesaler Agreement</t>
  </si>
  <si>
    <t xml:space="preserve">APPELLATION OF ORIGIN </t>
  </si>
  <si>
    <t>.</t>
  </si>
  <si>
    <t>X Brand Winery</t>
  </si>
  <si>
    <t>ABC Vineyards</t>
  </si>
  <si>
    <t>XYZ Hills</t>
  </si>
  <si>
    <t>COMPANY NAME</t>
  </si>
  <si>
    <t>104: Chardonnay Blends</t>
  </si>
  <si>
    <t xml:space="preserve">100: Chardonnay </t>
  </si>
  <si>
    <t>111: Semillon</t>
  </si>
  <si>
    <t>112: Pinot Blanc</t>
  </si>
  <si>
    <t>All varietal wines must contain at least 75% of the varietal, otherwise it must  be entered in the blend category.</t>
  </si>
  <si>
    <t>150: Muscat</t>
  </si>
  <si>
    <t>160: Viognier</t>
  </si>
  <si>
    <t>161: Other White Rhône Varietals</t>
  </si>
  <si>
    <t>164: Pinot Gris / Pinot Grigio</t>
  </si>
  <si>
    <t>166: White Italian Varietals</t>
  </si>
  <si>
    <t>191: Vignoles</t>
  </si>
  <si>
    <t>192: Other Hybrid White Varietals</t>
  </si>
  <si>
    <t>190: Seyval Blanc</t>
  </si>
  <si>
    <t>RED TABLE WINES</t>
  </si>
  <si>
    <t>WHITE TABLE WINES</t>
  </si>
  <si>
    <t>218: Carménère</t>
  </si>
  <si>
    <t>221: Primitivo</t>
  </si>
  <si>
    <t>230: Petite Sirah (Durif)</t>
  </si>
  <si>
    <t>231: Syrah (Shiraz)</t>
  </si>
  <si>
    <t>233: Mourvèdre</t>
  </si>
  <si>
    <t>234: Grenache</t>
  </si>
  <si>
    <t>235: Other Red Rhône Varietals</t>
  </si>
  <si>
    <t>236: Red Rhône Blends RULE 1</t>
  </si>
  <si>
    <t>239: Bonarda/Charbono</t>
  </si>
  <si>
    <t>240: Pinot Noir</t>
  </si>
  <si>
    <t>241: Chianti</t>
  </si>
  <si>
    <t>242: Sangiovese</t>
  </si>
  <si>
    <t>244: Nebbiolo (Barbaresco, Barolo)</t>
  </si>
  <si>
    <t>245: Dolcetto</t>
  </si>
  <si>
    <t>246: Barbera</t>
  </si>
  <si>
    <t>250: Other Italian Reds</t>
  </si>
  <si>
    <t>255: Gamay Beaujolais</t>
  </si>
  <si>
    <t>256: Gamay (all types)</t>
  </si>
  <si>
    <t>260: Tempranillo</t>
  </si>
  <si>
    <t xml:space="preserve">263: Pinotage </t>
  </si>
  <si>
    <t>265: Nouveau (all varietals)</t>
  </si>
  <si>
    <t xml:space="preserve">270: Other Red Varietals </t>
  </si>
  <si>
    <t xml:space="preserve">285: Native American Reds </t>
  </si>
  <si>
    <t>290: Hybrid Red Varietals</t>
  </si>
  <si>
    <t>BLANC DE NOIRS / BLUSH / ROSÉ WINES</t>
  </si>
  <si>
    <t>SPARKLING WINES</t>
  </si>
  <si>
    <t>FORTIFIED WINES</t>
  </si>
  <si>
    <t>Port</t>
  </si>
  <si>
    <t>Sherry</t>
  </si>
  <si>
    <t>RICE BASE</t>
  </si>
  <si>
    <t>CIDER</t>
  </si>
  <si>
    <t>FRUIT WINES</t>
  </si>
  <si>
    <t>SPECIALITY WINES</t>
  </si>
  <si>
    <t>OTHER</t>
  </si>
  <si>
    <t>800: Miscellaneous</t>
  </si>
  <si>
    <t xml:space="preserve">815: Apéritifs (flavored, fortified) </t>
  </si>
  <si>
    <t xml:space="preserve">817: Premixed Wine Cocktails </t>
  </si>
  <si>
    <t>820: Grappa</t>
  </si>
  <si>
    <t>700: Organic Wines</t>
  </si>
  <si>
    <t>710: Biodynamic Wines</t>
  </si>
  <si>
    <t>720: Kosher Wines</t>
  </si>
  <si>
    <t>725: Honey Wine</t>
  </si>
  <si>
    <t>680: Fruit Flavored</t>
  </si>
  <si>
    <t>690: Fruit &amp; Grape Blends</t>
  </si>
  <si>
    <t>630: Cider</t>
  </si>
  <si>
    <t>631: Fruit Cider</t>
  </si>
  <si>
    <t>632: Specialty Cider</t>
  </si>
  <si>
    <t>633: Wood-Aged Cider</t>
  </si>
  <si>
    <t>600: Sake</t>
  </si>
  <si>
    <t>610: Makkoli</t>
  </si>
  <si>
    <t>620: Rice Wine</t>
  </si>
  <si>
    <t>517: Other Fortified Wines (Madeira, etc.)</t>
  </si>
  <si>
    <t>513: Sweet &amp; Cream</t>
  </si>
  <si>
    <t>512: Oloroso (medium sweet)</t>
  </si>
  <si>
    <t>511: Amontillado (medium dry)</t>
  </si>
  <si>
    <t>510: Fino (light &amp; dry)</t>
  </si>
  <si>
    <t>506: Other Ports</t>
  </si>
  <si>
    <t>505: Varietal</t>
  </si>
  <si>
    <t>504: Tawny</t>
  </si>
  <si>
    <t>503: Ruby</t>
  </si>
  <si>
    <t>502: Late Bottled Vintage</t>
  </si>
  <si>
    <t>501: Vintage (from Portugal)</t>
  </si>
  <si>
    <t>490: Sparkling Fruit</t>
  </si>
  <si>
    <t>485: Varietal Sparkling</t>
  </si>
  <si>
    <t>480: Native American</t>
  </si>
  <si>
    <t>475: Sparkling Red</t>
  </si>
  <si>
    <t>470: Rosé</t>
  </si>
  <si>
    <t>465: Prosecco</t>
  </si>
  <si>
    <t>300: Rosé Blends</t>
  </si>
  <si>
    <t xml:space="preserve">310: Varietal Rosés </t>
  </si>
  <si>
    <t xml:space="preserve">351: White Zinfandel </t>
  </si>
  <si>
    <t>354: Other Varietal Blush Wines</t>
  </si>
  <si>
    <t>400: Brut Nature (less than 3 g/l) 405 Extra Brut (0-6 g/l)</t>
  </si>
  <si>
    <t>410: Blanc de Blanc (0-6 g/l) 420 Blanc de Noir</t>
  </si>
  <si>
    <t>430: Brut (less than 12 g/l)</t>
  </si>
  <si>
    <t>440: Extra Dry (12-17 g/l)</t>
  </si>
  <si>
    <t>442: Sec (17-32 g/l)</t>
  </si>
  <si>
    <t>445: Demi-Sec (32-50/l)</t>
  </si>
  <si>
    <t>446: Doux (more than 50 g/l)</t>
  </si>
  <si>
    <t>450: Riesling/Muscat</t>
  </si>
  <si>
    <t>460: Spumante</t>
  </si>
  <si>
    <r>
      <t xml:space="preserve">NOTES
</t>
    </r>
    <r>
      <rPr>
        <i/>
        <sz val="8"/>
        <color rgb="FF25408F"/>
        <rFont val="Arial"/>
        <family val="2"/>
      </rPr>
      <t>if applicable, any notes regarding product</t>
    </r>
  </si>
  <si>
    <t>ALCOHOL %</t>
  </si>
  <si>
    <t xml:space="preserve">Please select the category that best describes the product. If you do not see your specific category listed, please select the closest category and the Tasting Alliance will classify your product accordingly for judging. </t>
  </si>
  <si>
    <r>
      <t xml:space="preserve">PRODUCT LISTING AS IT WILL PRINT IN ALL RESULTS 
</t>
    </r>
    <r>
      <rPr>
        <i/>
        <sz val="9"/>
        <color rgb="FF25408F"/>
        <rFont val="Arial"/>
        <family val="2"/>
      </rPr>
      <t>Do not edit this field. Do not duplicate information in multiple fields. If your listing is incorrect please edit the grey fields.</t>
    </r>
  </si>
  <si>
    <t>&lt; EXAMPLE &gt; 
104: Chardonnay Blends</t>
  </si>
  <si>
    <t>95% Chardonnay, 5% Chenin blanc</t>
  </si>
  <si>
    <r>
      <t>RESIDUAL SUGAR</t>
    </r>
    <r>
      <rPr>
        <i/>
        <sz val="9"/>
        <color indexed="8"/>
        <rFont val="Arial"/>
        <family val="2"/>
      </rPr>
      <t xml:space="preserve">
Wines over 0.1%</t>
    </r>
  </si>
  <si>
    <t xml:space="preserve">PRODUCT LISTING AS IT WILL PRINT IN ALL RESULTS </t>
  </si>
  <si>
    <t>181: Sweet White Wines</t>
  </si>
  <si>
    <t>355: Sweet Rosé  </t>
  </si>
  <si>
    <t>821: Other Sweet Wines</t>
  </si>
  <si>
    <t>822: Wine/Spirit hybrid (Vodka wine, Rum Wine, Tequila wine, etc.)</t>
  </si>
  <si>
    <t>491: Semi-Sparkling</t>
  </si>
  <si>
    <t>492: Flavored Sparkling</t>
  </si>
  <si>
    <t>493: Other Sparkling Wines</t>
  </si>
  <si>
    <t>494: Champagne Blanc de Blanc</t>
  </si>
  <si>
    <t>495: Champagne Blanc de Noir</t>
  </si>
  <si>
    <t>496: Champagne Brut</t>
  </si>
  <si>
    <t>497: Champagne Extra Dry</t>
  </si>
  <si>
    <t>498: Champagne Demi-Sec</t>
  </si>
  <si>
    <t xml:space="preserve">REGISTRATION TYPE:  </t>
  </si>
  <si>
    <t>Breakthru Beverage Group (BBG)</t>
  </si>
  <si>
    <t>Southern Wine &amp; Spirits (SGSW)</t>
  </si>
  <si>
    <t>Other - type directly into cell</t>
  </si>
  <si>
    <t>Select from drop down list or type in cell</t>
  </si>
  <si>
    <t>WHOLESALER</t>
  </si>
  <si>
    <t>TASTING PRODUCT SAMPLES</t>
  </si>
  <si>
    <r>
      <rPr>
        <b/>
        <sz val="9"/>
        <rFont val="Arial"/>
        <family val="2"/>
      </rPr>
      <t xml:space="preserve">CLASS CODE
</t>
    </r>
    <r>
      <rPr>
        <i/>
        <sz val="8"/>
        <rFont val="Arial"/>
        <family val="2"/>
      </rPr>
      <t>Select from drop down list. Full list on next page for reference</t>
    </r>
  </si>
  <si>
    <r>
      <t xml:space="preserve">BRAND OR WINERY NAME
</t>
    </r>
    <r>
      <rPr>
        <i/>
        <sz val="9"/>
        <rFont val="Arial"/>
        <family val="2"/>
      </rPr>
      <t>As it appears on the label - don't include varietal</t>
    </r>
  </si>
  <si>
    <r>
      <t xml:space="preserve">VINTAGE
</t>
    </r>
    <r>
      <rPr>
        <sz val="9"/>
        <rFont val="Arial"/>
        <family val="2"/>
      </rPr>
      <t>xxxx</t>
    </r>
  </si>
  <si>
    <r>
      <t xml:space="preserve">LABEL VINEYARD DESIGNATION
</t>
    </r>
    <r>
      <rPr>
        <i/>
        <sz val="8"/>
        <rFont val="Arial"/>
        <family val="2"/>
      </rPr>
      <t>Only if single vineyard. Leave blank if NA</t>
    </r>
  </si>
  <si>
    <r>
      <t xml:space="preserve">RETAIL PRICE
</t>
    </r>
    <r>
      <rPr>
        <i/>
        <sz val="8"/>
        <rFont val="Arial"/>
        <family val="2"/>
      </rPr>
      <t>Bottle or Unit of Sale</t>
    </r>
  </si>
  <si>
    <r>
      <t xml:space="preserve">VARIETAL </t>
    </r>
    <r>
      <rPr>
        <b/>
        <sz val="8"/>
        <rFont val="Arial"/>
        <family val="2"/>
      </rPr>
      <t xml:space="preserve">% 
</t>
    </r>
    <r>
      <rPr>
        <i/>
        <sz val="8"/>
        <rFont val="Arial"/>
        <family val="2"/>
      </rPr>
      <t>Required for all blends</t>
    </r>
  </si>
  <si>
    <t xml:space="preserve">ENTRY DEADLINE: Friday, January 9, 2025                                        CONTACT: Hanna Empen, exhibits@wswa.org                                                     WEBSITE: accesslive.wswa.org       </t>
  </si>
  <si>
    <t>DROP DOWN KEY</t>
  </si>
  <si>
    <t>BOOTH # OR SUITE #/NAME</t>
  </si>
  <si>
    <r>
      <t xml:space="preserve">162: White Rhône Blends - </t>
    </r>
    <r>
      <rPr>
        <b/>
        <sz val="10"/>
        <color rgb="FFEB8FBC"/>
        <rFont val="Arial"/>
        <family val="2"/>
      </rPr>
      <t>RULE 1</t>
    </r>
  </si>
  <si>
    <r>
      <t xml:space="preserve">113: Sauvignon Blanc/Semillon Blends -  </t>
    </r>
    <r>
      <rPr>
        <b/>
        <sz val="10"/>
        <color rgb="FFEB8FBC"/>
        <rFont val="Arial"/>
        <family val="2"/>
      </rPr>
      <t>RULE 1</t>
    </r>
  </si>
  <si>
    <r>
      <t xml:space="preserve">120: Chenin Blanc 0.7% r.s. or below - </t>
    </r>
    <r>
      <rPr>
        <b/>
        <sz val="10"/>
        <color rgb="FFEB8FBC"/>
        <rFont val="Arial"/>
        <family val="2"/>
      </rPr>
      <t>RULE 2</t>
    </r>
  </si>
  <si>
    <r>
      <t>121: Chenin Blanc 0.71% r.s. or above -</t>
    </r>
    <r>
      <rPr>
        <sz val="10"/>
        <color rgb="FFEB8FBC"/>
        <rFont val="Arial"/>
        <family val="2"/>
      </rPr>
      <t xml:space="preserve"> </t>
    </r>
    <r>
      <rPr>
        <b/>
        <sz val="10"/>
        <color rgb="FFEB8FBC"/>
        <rFont val="Arial"/>
        <family val="2"/>
      </rPr>
      <t xml:space="preserve">RULE 2 </t>
    </r>
  </si>
  <si>
    <r>
      <t>130: Riesling, Johannisberg/White 0.1% - 0.7% r.s. -</t>
    </r>
    <r>
      <rPr>
        <sz val="10"/>
        <color rgb="FFEB8FBC"/>
        <rFont val="Arial"/>
        <family val="2"/>
      </rPr>
      <t xml:space="preserve"> </t>
    </r>
    <r>
      <rPr>
        <b/>
        <sz val="10"/>
        <color rgb="FFEB8FBC"/>
        <rFont val="Arial"/>
        <family val="2"/>
      </rPr>
      <t>RULE 2</t>
    </r>
  </si>
  <si>
    <r>
      <t>131: Riesling, Johannisberg/White 0.71% - 2% r.s. -</t>
    </r>
    <r>
      <rPr>
        <sz val="10"/>
        <color rgb="FFEE3378"/>
        <rFont val="Arial"/>
        <family val="2"/>
      </rPr>
      <t xml:space="preserve"> </t>
    </r>
    <r>
      <rPr>
        <b/>
        <sz val="10"/>
        <color rgb="FFEB8FBC"/>
        <rFont val="Arial"/>
        <family val="2"/>
      </rPr>
      <t>RULE 2</t>
    </r>
  </si>
  <si>
    <r>
      <t>132: Riesling, Johannisberg/White 2% - 6% r.s. -</t>
    </r>
    <r>
      <rPr>
        <b/>
        <sz val="10"/>
        <rFont val="Arial"/>
        <family val="2"/>
      </rPr>
      <t xml:space="preserve"> </t>
    </r>
    <r>
      <rPr>
        <b/>
        <sz val="10"/>
        <color rgb="FFEB8FBC"/>
        <rFont val="Arial"/>
        <family val="2"/>
      </rPr>
      <t>RULE 2</t>
    </r>
  </si>
  <si>
    <r>
      <t>133: Riesling, Johannisberg/White 6% r.s. or above -</t>
    </r>
    <r>
      <rPr>
        <b/>
        <sz val="10"/>
        <rFont val="Arial"/>
        <family val="2"/>
      </rPr>
      <t xml:space="preserve"> </t>
    </r>
    <r>
      <rPr>
        <b/>
        <sz val="10"/>
        <color rgb="FFEB8FBC"/>
        <rFont val="Arial"/>
        <family val="2"/>
      </rPr>
      <t>RULE 2</t>
    </r>
  </si>
  <si>
    <r>
      <t xml:space="preserve">140: Gewürztraminer 0.1% - 0.7% r.s. - </t>
    </r>
    <r>
      <rPr>
        <b/>
        <sz val="10"/>
        <color rgb="FFEB8FBC"/>
        <rFont val="Arial"/>
        <family val="2"/>
      </rPr>
      <t>RULE 2</t>
    </r>
  </si>
  <si>
    <r>
      <t>141: Gewürztraminer 0.71% - 2% r.s. -</t>
    </r>
    <r>
      <rPr>
        <sz val="10"/>
        <color rgb="FFEB8FBC"/>
        <rFont val="Arial"/>
        <family val="2"/>
      </rPr>
      <t xml:space="preserve"> </t>
    </r>
    <r>
      <rPr>
        <b/>
        <sz val="10"/>
        <color rgb="FFEB8FBC"/>
        <rFont val="Arial"/>
        <family val="2"/>
      </rPr>
      <t>RULE 2</t>
    </r>
  </si>
  <si>
    <r>
      <t xml:space="preserve">142: Gewürztraminer 2% - 6% r.s. - </t>
    </r>
    <r>
      <rPr>
        <b/>
        <sz val="10"/>
        <color rgb="FFEB8FBC"/>
        <rFont val="Arial"/>
        <family val="2"/>
      </rPr>
      <t>RULE 2</t>
    </r>
  </si>
  <si>
    <r>
      <t>143: Gewürztraminer 6% r.s. or above -</t>
    </r>
    <r>
      <rPr>
        <b/>
        <sz val="10"/>
        <color rgb="FFEB8FBC"/>
        <rFont val="Arial"/>
        <family val="2"/>
      </rPr>
      <t xml:space="preserve"> RULE 2</t>
    </r>
  </si>
  <si>
    <r>
      <t xml:space="preserve">167: White Italian Blends - </t>
    </r>
    <r>
      <rPr>
        <b/>
        <sz val="10"/>
        <color rgb="FFEB8FBC"/>
        <rFont val="Arial"/>
        <family val="2"/>
      </rPr>
      <t>RULE 1</t>
    </r>
  </si>
  <si>
    <r>
      <t>168: Spanish/Portuguese/Argentine Whites -</t>
    </r>
    <r>
      <rPr>
        <sz val="10"/>
        <color rgb="FFEE3378"/>
        <rFont val="Arial"/>
        <family val="2"/>
      </rPr>
      <t xml:space="preserve"> </t>
    </r>
    <r>
      <rPr>
        <b/>
        <sz val="10"/>
        <color rgb="FFEB8FBC"/>
        <rFont val="Arial"/>
        <family val="2"/>
      </rPr>
      <t>RULE 1</t>
    </r>
  </si>
  <si>
    <r>
      <t xml:space="preserve">170: Other White Varietals 0.1% - 0.7% r.s. - </t>
    </r>
    <r>
      <rPr>
        <b/>
        <sz val="10"/>
        <color rgb="FFEB8FBC"/>
        <rFont val="Arial"/>
        <family val="2"/>
      </rPr>
      <t>RULE 2</t>
    </r>
  </si>
  <si>
    <r>
      <t xml:space="preserve">171: Other White Varietals 0.71% - 2% r.s. - </t>
    </r>
    <r>
      <rPr>
        <b/>
        <sz val="10"/>
        <color rgb="FFEB8FBC"/>
        <rFont val="Arial"/>
        <family val="2"/>
      </rPr>
      <t>RULE 2</t>
    </r>
  </si>
  <si>
    <r>
      <t>172: Other White Varietals 2% - 6% r.s. -</t>
    </r>
    <r>
      <rPr>
        <b/>
        <sz val="10"/>
        <color rgb="FFEB8FBC"/>
        <rFont val="Arial"/>
        <family val="2"/>
      </rPr>
      <t xml:space="preserve"> RULE 2</t>
    </r>
  </si>
  <si>
    <r>
      <t>173: Other White Varietals 6% r.s. or above -</t>
    </r>
    <r>
      <rPr>
        <b/>
        <sz val="10"/>
        <color rgb="FFEB8FBC"/>
        <rFont val="Arial"/>
        <family val="2"/>
      </rPr>
      <t xml:space="preserve"> RULE 2</t>
    </r>
  </si>
  <si>
    <r>
      <t>175: Other White Blends 0.7% r.s. or below -</t>
    </r>
    <r>
      <rPr>
        <b/>
        <sz val="10"/>
        <color rgb="FFEB8FBC"/>
        <rFont val="Arial"/>
        <family val="2"/>
      </rPr>
      <t xml:space="preserve"> RULE 1 &amp; RULE 2</t>
    </r>
  </si>
  <si>
    <r>
      <t xml:space="preserve">171: Other White Blends 0.71% or above. - </t>
    </r>
    <r>
      <rPr>
        <b/>
        <sz val="10"/>
        <color rgb="FFEB8FBC"/>
        <rFont val="Arial"/>
        <family val="2"/>
      </rPr>
      <t>RULE 1 &amp; RULE 2</t>
    </r>
  </si>
  <si>
    <r>
      <t xml:space="preserve">193: Hybrid White Blends - </t>
    </r>
    <r>
      <rPr>
        <b/>
        <sz val="10"/>
        <color rgb="FFEB8FBC"/>
        <rFont val="Arial"/>
        <family val="2"/>
      </rPr>
      <t>RULE 1</t>
    </r>
  </si>
  <si>
    <r>
      <t xml:space="preserve">194: Late Harvest Hybrid Whites - </t>
    </r>
    <r>
      <rPr>
        <b/>
        <sz val="10"/>
        <color rgb="FFEB8FBC"/>
        <rFont val="Arial"/>
        <family val="2"/>
      </rPr>
      <t>RULE 2</t>
    </r>
  </si>
  <si>
    <r>
      <t xml:space="preserve">195: Late Harvest Semillon and/or Sauvignon Blanc (above 2% r.s.) - </t>
    </r>
    <r>
      <rPr>
        <b/>
        <sz val="10"/>
        <color rgb="FFEB8FBC"/>
        <rFont val="Arial"/>
        <family val="2"/>
      </rPr>
      <t>RULE 2</t>
    </r>
  </si>
  <si>
    <r>
      <t xml:space="preserve">196: Other Late Harvest Whites - </t>
    </r>
    <r>
      <rPr>
        <b/>
        <sz val="10"/>
        <color rgb="FFEB8FBC"/>
        <rFont val="Arial"/>
        <family val="2"/>
      </rPr>
      <t>RULE 2</t>
    </r>
  </si>
  <si>
    <r>
      <t>197: Ice Wine (all white varietals) -</t>
    </r>
    <r>
      <rPr>
        <b/>
        <sz val="10"/>
        <color rgb="FFEB8FBC"/>
        <rFont val="Arial"/>
        <family val="2"/>
      </rPr>
      <t xml:space="preserve"> RULE 2</t>
    </r>
  </si>
  <si>
    <r>
      <t xml:space="preserve">198: Passito - </t>
    </r>
    <r>
      <rPr>
        <b/>
        <sz val="10"/>
        <color rgb="FFEB8FBC"/>
        <rFont val="Arial"/>
        <family val="2"/>
      </rPr>
      <t>RULE 2</t>
    </r>
  </si>
  <si>
    <r>
      <t>202: Cabernet/Shiraz or Syrah Blends -</t>
    </r>
    <r>
      <rPr>
        <b/>
        <sz val="10"/>
        <color rgb="FFEB8FBC"/>
        <rFont val="Arial"/>
        <family val="2"/>
      </rPr>
      <t xml:space="preserve"> RULE 1</t>
    </r>
  </si>
  <si>
    <r>
      <t xml:space="preserve">205: Premium Bordeaux Blends ($25 &amp; over) - </t>
    </r>
    <r>
      <rPr>
        <b/>
        <sz val="10"/>
        <color rgb="FFEB8FBC"/>
        <rFont val="Arial"/>
        <family val="2"/>
      </rPr>
      <t>RULE 1</t>
    </r>
  </si>
  <si>
    <r>
      <t xml:space="preserve">206: Bordeaux Blends (under $25) - </t>
    </r>
    <r>
      <rPr>
        <b/>
        <sz val="10"/>
        <color rgb="FFEB8FBC"/>
        <rFont val="Arial"/>
        <family val="2"/>
      </rPr>
      <t>RULE 1</t>
    </r>
  </si>
  <si>
    <r>
      <t xml:space="preserve">207: Premium Non-Bordeaux Blends ($25 &amp; over) - </t>
    </r>
    <r>
      <rPr>
        <b/>
        <sz val="10"/>
        <color rgb="FFEB8FBC"/>
        <rFont val="Arial"/>
        <family val="2"/>
      </rPr>
      <t>RULE 1</t>
    </r>
  </si>
  <si>
    <r>
      <t>208: Non-Bordeaux Blends (under $25) -</t>
    </r>
    <r>
      <rPr>
        <b/>
        <sz val="10"/>
        <color rgb="FFEB8FBC"/>
        <rFont val="Arial"/>
        <family val="2"/>
      </rPr>
      <t xml:space="preserve"> RULE 1</t>
    </r>
  </si>
  <si>
    <r>
      <t xml:space="preserve">243: Sangiovese Blends - </t>
    </r>
    <r>
      <rPr>
        <b/>
        <sz val="10"/>
        <color rgb="FFEB8FBC"/>
        <rFont val="Arial"/>
        <family val="2"/>
      </rPr>
      <t>RULE 1</t>
    </r>
  </si>
  <si>
    <r>
      <t>257: Library Reds -</t>
    </r>
    <r>
      <rPr>
        <sz val="10"/>
        <color rgb="FFEE3378"/>
        <rFont val="Arial"/>
        <family val="2"/>
      </rPr>
      <t xml:space="preserve"> </t>
    </r>
    <r>
      <rPr>
        <b/>
        <sz val="10"/>
        <color rgb="FFEB8FBC"/>
        <rFont val="Arial"/>
        <family val="2"/>
      </rPr>
      <t>RULE 3</t>
    </r>
  </si>
  <si>
    <r>
      <t xml:space="preserve">261: Spanish / Portuguese / Argentine Reds (varietals and blends) - </t>
    </r>
    <r>
      <rPr>
        <b/>
        <sz val="10"/>
        <color rgb="FFEB8FBC"/>
        <rFont val="Arial"/>
        <family val="2"/>
      </rPr>
      <t>RULE 1</t>
    </r>
  </si>
  <si>
    <r>
      <t>295: Hybrid Red Blends -</t>
    </r>
    <r>
      <rPr>
        <sz val="10"/>
        <color rgb="FFEE3378"/>
        <rFont val="Arial"/>
        <family val="2"/>
      </rPr>
      <t xml:space="preserve"> </t>
    </r>
    <r>
      <rPr>
        <b/>
        <sz val="10"/>
        <color rgb="FFEB8FBC"/>
        <rFont val="Arial"/>
        <family val="2"/>
      </rPr>
      <t>RULE 1</t>
    </r>
  </si>
  <si>
    <r>
      <t>297: Sweet Reds -</t>
    </r>
    <r>
      <rPr>
        <sz val="10"/>
        <color rgb="FFEE3378"/>
        <rFont val="Arial"/>
        <family val="2"/>
      </rPr>
      <t xml:space="preserve"> </t>
    </r>
    <r>
      <rPr>
        <b/>
        <sz val="10"/>
        <color rgb="FFEB8FBC"/>
        <rFont val="Arial"/>
        <family val="2"/>
      </rPr>
      <t xml:space="preserve">RULE 2 </t>
    </r>
  </si>
  <si>
    <r>
      <t xml:space="preserve">298: Late Harvest Reds - </t>
    </r>
    <r>
      <rPr>
        <b/>
        <sz val="10"/>
        <color rgb="FFEB8FBC"/>
        <rFont val="Arial"/>
        <family val="2"/>
      </rPr>
      <t xml:space="preserve">RULE 2 </t>
    </r>
  </si>
  <si>
    <r>
      <t xml:space="preserve">299: Ice Wine (all red varietals) - </t>
    </r>
    <r>
      <rPr>
        <b/>
        <sz val="10"/>
        <color rgb="FFEB8FBC"/>
        <rFont val="Arial"/>
        <family val="2"/>
      </rPr>
      <t>RULE 2</t>
    </r>
  </si>
  <si>
    <r>
      <rPr>
        <b/>
        <sz val="10"/>
        <color rgb="FFEB8FBC"/>
        <rFont val="Arial"/>
        <family val="2"/>
      </rPr>
      <t>RULE 1:</t>
    </r>
    <r>
      <rPr>
        <sz val="10"/>
        <color rgb="FFEB8FBC"/>
        <rFont val="Arial"/>
        <family val="2"/>
      </rPr>
      <t xml:space="preserve"> All blended wines must have varietal percentages indicated on the entry form.</t>
    </r>
  </si>
  <si>
    <r>
      <rPr>
        <b/>
        <sz val="10"/>
        <color rgb="FFEB8FBC"/>
        <rFont val="Arial"/>
        <family val="2"/>
      </rPr>
      <t>RULE 2:</t>
    </r>
    <r>
      <rPr>
        <sz val="10"/>
        <color rgb="FFEB8FBC"/>
        <rFont val="Arial"/>
        <family val="2"/>
      </rPr>
      <t xml:space="preserve"> All entries with residual sugar over 0.1% must list residual sugar % on the entry form.</t>
    </r>
  </si>
  <si>
    <r>
      <rPr>
        <b/>
        <sz val="10"/>
        <color rgb="FFEB8FBC"/>
        <rFont val="Arial"/>
        <family val="2"/>
      </rPr>
      <t>RULE 3:</t>
    </r>
    <r>
      <rPr>
        <sz val="10"/>
        <color rgb="FFEB8FBC"/>
        <rFont val="Arial"/>
        <family val="2"/>
      </rPr>
      <t xml:space="preserve"> Library wines are those that were in commercial release prior to June 1, 2009. Wines will be judged in age group categories.</t>
    </r>
  </si>
  <si>
    <t>WHITE HYBRIDS</t>
  </si>
  <si>
    <t>CHAMPAGNE</t>
  </si>
  <si>
    <r>
      <rPr>
        <b/>
        <sz val="10"/>
        <color rgb="FF1C294E"/>
        <rFont val="Arial"/>
        <family val="2"/>
      </rPr>
      <t xml:space="preserve">WINE Tasting Competition: </t>
    </r>
    <r>
      <rPr>
        <sz val="10"/>
        <color rgb="FF1C294E"/>
        <rFont val="Arial"/>
        <family val="2"/>
      </rPr>
      <t xml:space="preserve"> ~ Agave Wine     ~ Vermouth     ~ Sake     ~ Wine Cocktail </t>
    </r>
  </si>
  <si>
    <r>
      <rPr>
        <b/>
        <sz val="10"/>
        <color rgb="FF1C294E"/>
        <rFont val="Arial"/>
        <family val="2"/>
      </rPr>
      <t xml:space="preserve">SPIRITS Tasting Competition: </t>
    </r>
    <r>
      <rPr>
        <sz val="10"/>
        <color rgb="FF1C294E"/>
        <rFont val="Arial"/>
        <family val="2"/>
      </rPr>
      <t>~ Grappa     ~ Soju   ~ Non-Alcoholic Mixers</t>
    </r>
  </si>
  <si>
    <r>
      <t xml:space="preserve">*Payment must be submitted by January 9th at </t>
    </r>
    <r>
      <rPr>
        <i/>
        <u/>
        <sz val="9"/>
        <color rgb="FF25408F"/>
        <rFont val="Arial"/>
        <family val="2"/>
      </rPr>
      <t>accesslive.wswa.org</t>
    </r>
  </si>
  <si>
    <r>
      <t xml:space="preserve">Select "Yes, I agree" from the drop down to the left to agree to the following:
</t>
    </r>
    <r>
      <rPr>
        <sz val="10"/>
        <rFont val="Arial"/>
        <family val="2"/>
      </rPr>
      <t>~ Entrant will provide three bottles (750ml or equivalent) of each product entered.
~ Competition samples will be provided in their own box, separate from booth/suite shipments. Tasting competition samples cannot be mixed in the same box as product intended for your booth/suite.
~ Affix the Tasting Competition Destination Label to the side of the box of all tasting competition product samples. This is to ensure your samples are delivered to the correct location.
~ Ensure your Nevada wholesaler will deliver tasting competition samples to Caesars Forum on Wednesday, January 28. You must coordinate this directly with your wholesaler if other than Breakthru or SGWS.</t>
    </r>
  </si>
  <si>
    <r>
      <t xml:space="preserve">CONTACT NAME </t>
    </r>
    <r>
      <rPr>
        <sz val="10"/>
        <color rgb="FF1C294E"/>
        <rFont val="Arial"/>
        <family val="2"/>
      </rPr>
      <t>(if other than BBG or SGWS)</t>
    </r>
  </si>
  <si>
    <t>Main Street Suite - Boardroom</t>
  </si>
  <si>
    <t>Main Street Suite - Academy</t>
  </si>
  <si>
    <t>Main Street Suite - Alliance</t>
  </si>
  <si>
    <t>Main Street Suite - Forum</t>
  </si>
  <si>
    <t>Main Street Suite - Summit</t>
  </si>
  <si>
    <r>
      <t xml:space="preserve">SECTION 5: WINE ENTRY </t>
    </r>
    <r>
      <rPr>
        <sz val="10"/>
        <color rgb="FFF7F3EF"/>
        <rFont val="Arial"/>
        <family val="2"/>
      </rPr>
      <t>Use one row per entry. Only utilize as many rows as needed. Insert additional rows if necessary. Don't repeat label information in multiple columns as it will duplicate in result listings.</t>
    </r>
  </si>
  <si>
    <r>
      <t>SECTION 4: NEVADA WHOLESALER</t>
    </r>
    <r>
      <rPr>
        <sz val="12"/>
        <color rgb="FFF7F3EF"/>
        <rFont val="Arial"/>
        <family val="2"/>
      </rPr>
      <t xml:space="preserve"> </t>
    </r>
    <r>
      <rPr>
        <sz val="11"/>
        <color rgb="FFF7F3EF"/>
        <rFont val="Arial"/>
        <family val="2"/>
      </rPr>
      <t xml:space="preserve"> </t>
    </r>
    <r>
      <rPr>
        <sz val="10"/>
        <color rgb="FFF7F3EF"/>
        <rFont val="Arial"/>
        <family val="2"/>
      </rPr>
      <t xml:space="preserve">Wholesaler required to deliver competition product to Caesars Forum on January 28th (boxed separate from booth/suite product).  </t>
    </r>
  </si>
  <si>
    <r>
      <t>SECTION 3: ON-SITE CONTACT</t>
    </r>
    <r>
      <rPr>
        <sz val="11"/>
        <color rgb="FFF7F3EF"/>
        <rFont val="Arial"/>
        <family val="2"/>
      </rPr>
      <t xml:space="preserve"> </t>
    </r>
    <r>
      <rPr>
        <sz val="10"/>
        <color rgb="FFF7F3EF"/>
        <rFont val="Arial"/>
        <family val="2"/>
      </rPr>
      <t xml:space="preserve"> Please provide contact available on-site for questions. If same as above, please copy and paste contact information.</t>
    </r>
  </si>
  <si>
    <r>
      <t>SECTION 2: MAIN CONTACT INFORMATION</t>
    </r>
    <r>
      <rPr>
        <sz val="12"/>
        <color rgb="FFF7F3EF"/>
        <rFont val="Arial"/>
        <family val="2"/>
      </rPr>
      <t xml:space="preserve"> </t>
    </r>
    <r>
      <rPr>
        <sz val="10"/>
        <color rgb="FFF7F3EF"/>
        <rFont val="Arial"/>
        <family val="2"/>
      </rPr>
      <t>Main contact for all communication and results regarding the competitions.</t>
    </r>
  </si>
  <si>
    <r>
      <t>SECTION 1: COMPANY INFORMATION</t>
    </r>
    <r>
      <rPr>
        <b/>
        <sz val="11"/>
        <color rgb="FFF7F3EF"/>
        <rFont val="Arial"/>
        <family val="2"/>
      </rPr>
      <t xml:space="preserve"> </t>
    </r>
    <r>
      <rPr>
        <sz val="11"/>
        <color rgb="FFF7F3EF"/>
        <rFont val="Arial"/>
        <family val="2"/>
      </rPr>
      <t xml:space="preserve"> </t>
    </r>
    <r>
      <rPr>
        <sz val="10"/>
        <color rgb="FFF7F3EF"/>
        <rFont val="Arial"/>
        <family val="2"/>
      </rPr>
      <t>Company must be registered as an exhibitor (Hospitality Suite or an Exhibit Booth), and company name entered must match your registration for Access LIVE</t>
    </r>
  </si>
  <si>
    <r>
      <t xml:space="preserve">ENTRY CHECKLIST: </t>
    </r>
    <r>
      <rPr>
        <sz val="10"/>
        <color rgb="FFF7F3EF"/>
        <rFont val="Arial"/>
        <family val="2"/>
      </rPr>
      <t xml:space="preserve">Complete all 4 items below by the </t>
    </r>
    <r>
      <rPr>
        <b/>
        <sz val="10"/>
        <color rgb="FFF7F3EF"/>
        <rFont val="Arial"/>
        <family val="2"/>
      </rPr>
      <t>January 9th deadline</t>
    </r>
    <r>
      <rPr>
        <sz val="10"/>
        <color rgb="FFF7F3EF"/>
        <rFont val="Arial"/>
        <family val="2"/>
      </rPr>
      <t xml:space="preserve"> to be successfully entered into the competition.</t>
    </r>
  </si>
  <si>
    <t>PARENT COMPANY</t>
  </si>
  <si>
    <r>
      <t xml:space="preserve">RESIDUAL SUGAR  </t>
    </r>
    <r>
      <rPr>
        <i/>
        <sz val="9"/>
        <rFont val="Arial"/>
        <family val="2"/>
      </rPr>
      <t xml:space="preserve">
</t>
    </r>
    <r>
      <rPr>
        <i/>
        <sz val="8"/>
        <rFont val="Arial"/>
        <family val="2"/>
      </rPr>
      <t>Wines over 0.1 g/L</t>
    </r>
  </si>
  <si>
    <r>
      <t xml:space="preserve">PARENT COMPANY </t>
    </r>
    <r>
      <rPr>
        <sz val="7"/>
        <color theme="1"/>
        <rFont val="Arial"/>
        <family val="2"/>
      </rPr>
      <t>(if applicable)</t>
    </r>
  </si>
  <si>
    <t xml:space="preserve">Exhibit Hall Booth - Summit Access HQ  </t>
  </si>
  <si>
    <r>
      <rPr>
        <b/>
        <sz val="10"/>
        <color rgb="FF25408F"/>
        <rFont val="Arial"/>
        <family val="2"/>
      </rPr>
      <t>Entry Form</t>
    </r>
    <r>
      <rPr>
        <sz val="10"/>
        <color rgb="FF25408F"/>
        <rFont val="Arial"/>
        <family val="2"/>
      </rPr>
      <t xml:space="preserve">: Complete this entry form and e-mail to </t>
    </r>
    <r>
      <rPr>
        <u/>
        <sz val="10"/>
        <color rgb="FF25408F"/>
        <rFont val="Arial"/>
        <family val="2"/>
      </rPr>
      <t>exhibits@wswa.org</t>
    </r>
    <r>
      <rPr>
        <sz val="10"/>
        <color rgb="FF25408F"/>
        <rFont val="Arial"/>
        <family val="2"/>
      </rPr>
      <t xml:space="preserve"> as an EXCEL attachment no later than January 9th. (Please don't submit PDF, hand written, JPG or other formats.) WSWA won't accept late entries or submissions on-site at the event.
</t>
    </r>
    <r>
      <rPr>
        <b/>
        <sz val="10"/>
        <color rgb="FF25408F"/>
        <rFont val="Arial"/>
        <family val="2"/>
      </rPr>
      <t xml:space="preserve">
Entry Fee</t>
    </r>
    <r>
      <rPr>
        <sz val="10"/>
        <color rgb="FF25408F"/>
        <rFont val="Arial"/>
        <family val="2"/>
      </rPr>
      <t xml:space="preserve">: Entry fee of $195 per product entered must be paid online at accesslive.wswa.org by January 9th. A 3.5% credit card transaction fee will be applied. A 100% refund, less a $75 processing fee will be provided if WSWA receives notice of cancellation by October 10, 2025. Cancellations received between October 11, 2025– December 19, 2025 will receive a 50% refund of the booth fee. After December 19, 2025, cancellations will not be eligible for any refund.  
</t>
    </r>
    <r>
      <rPr>
        <b/>
        <sz val="10"/>
        <color rgb="FF25408F"/>
        <rFont val="Arial"/>
        <family val="2"/>
      </rPr>
      <t>Entry Qualifications</t>
    </r>
    <r>
      <rPr>
        <sz val="10"/>
        <color rgb="FF25408F"/>
        <rFont val="Arial"/>
        <family val="2"/>
      </rPr>
      <t xml:space="preserve">: The company/brand entering the Tasting Competition must be registered for Access LIVE as an Exhibitor, defined as having reserved a Main Street suite or exhibit booth. There is no limit to the number of entries per company, however, no product may be entered into the competition more than once. The tasting competition will be conducted prior to the start of Access LIVE, and participants do not need to be physically present at the competition event to enter.  </t>
    </r>
  </si>
  <si>
    <r>
      <rPr>
        <b/>
        <sz val="10"/>
        <color rgb="FF25408F"/>
        <rFont val="Arial"/>
        <family val="2"/>
      </rPr>
      <t xml:space="preserve">Alcohol Shipping Deadline: Deadline for receipt of product by WSWA wholesalers (Breakthru and SGWS) is January 9th. All product must be delivered by your wholesaler to Caesars Forum on January 28th.
Alcohol Shipping Instructions: 
</t>
    </r>
    <r>
      <rPr>
        <sz val="10"/>
        <color rgb="FF25408F"/>
        <rFont val="Arial"/>
        <family val="2"/>
      </rPr>
      <t xml:space="preserve">- IMPORTANT: All competition alcohol beverage MUST be shipped with the "Tasting Competition Product Destination Label" affixed to the side of the case and must be sent SEPARATE from the alcohol intended for your booth/suite. The competitions team will not have access to product sent with the booth/suite destination label and cannot pull samples from the booth/suite shipment. 
- If you are requesting your product be pulled from inventory at a Nevada wholesaler's warehouse, please email them the "Tasting Competition Product Destination Label" with your "Product Pull Form" to ensure it is sent separate from your suite or booth product request. Competition product cannot be sent in the same box as product intended for your booth/suite. 
- The tasting competition will take place prior to the start of Access LIVE, therefore product not shipped according to these guidelines will not arrive in time for the competition and your entry will be disqualified. Entry fees are non-refundable. 
</t>
    </r>
    <r>
      <rPr>
        <b/>
        <sz val="10"/>
        <color rgb="FF25408F"/>
        <rFont val="Arial"/>
        <family val="2"/>
      </rPr>
      <t xml:space="preserve">
Competition Product Sample Quantities: 
</t>
    </r>
    <r>
      <rPr>
        <sz val="10"/>
        <color rgb="FF25408F"/>
        <rFont val="Arial"/>
        <family val="2"/>
      </rPr>
      <t xml:space="preserve">- The wine tasting competition will require three (3) 750ml (or equivalent) bottles per entry. Two bottles will be utilized for judge sampling (one for tasting, and one back-up if corked), and one bottle will be utilized for display if the product is awarded Best of Show or Double Gold. If a product is packaged for an individual serving (ie cans, split bottles...), please provide equivalent to 750ml for tasting, and 1 package for display. 
</t>
    </r>
    <r>
      <rPr>
        <b/>
        <sz val="10"/>
        <color rgb="FF25408F"/>
        <rFont val="Arial"/>
        <family val="2"/>
      </rPr>
      <t xml:space="preserve">Nevada Wholesaler: 
</t>
    </r>
    <r>
      <rPr>
        <sz val="10"/>
        <color rgb="FF25408F"/>
        <rFont val="Arial"/>
        <family val="2"/>
      </rPr>
      <t xml:space="preserve">- All alcohol transported into Nevada for the purposes of Access LIVE shall be lawfully delivered to Caesars Forum through a Nevada-licensed wholesaler. Entrants may not direct ship or walk any alcohol beverage into Caesars Forum. Non-compliance may result in confiscation of product and disqualification from the competition. 
- WSWA is not responsible for any fees, excise taxes or other charges you may incur or related to the movement or delivery of your alcohol beverage to Access LIVE or the tasting competition.
- Please review the WSWA Product Handling Guidelines online at </t>
    </r>
    <r>
      <rPr>
        <u/>
        <sz val="10"/>
        <color rgb="FF25408F"/>
        <rFont val="Arial"/>
        <family val="2"/>
      </rPr>
      <t>accesslive.wswa.org</t>
    </r>
  </si>
  <si>
    <r>
      <rPr>
        <b/>
        <sz val="10"/>
        <color rgb="FF25408F"/>
        <rFont val="Arial"/>
        <family val="2"/>
      </rPr>
      <t>1. ENTRY FORM:</t>
    </r>
    <r>
      <rPr>
        <sz val="10"/>
        <color rgb="FF25408F"/>
        <rFont val="Arial"/>
        <family val="2"/>
      </rPr>
      <t xml:space="preserve"> Type directly into the yellow fields below (don't type in all caps). Save this form with your company name and e-mail as an Excel attachment to Hanna Empen at </t>
    </r>
    <r>
      <rPr>
        <u/>
        <sz val="10"/>
        <color rgb="FF25408F"/>
        <rFont val="Arial"/>
        <family val="2"/>
      </rPr>
      <t>exhibits@wswa.org</t>
    </r>
    <r>
      <rPr>
        <sz val="10"/>
        <color rgb="FF25408F"/>
        <rFont val="Arial"/>
        <family val="2"/>
      </rPr>
      <t xml:space="preserve"> (Please don't submit PDF, hand written, JPG or other formats).
</t>
    </r>
    <r>
      <rPr>
        <b/>
        <sz val="10"/>
        <color rgb="FF25408F"/>
        <rFont val="Arial"/>
        <family val="2"/>
      </rPr>
      <t xml:space="preserve">2. ENTRY FEE: </t>
    </r>
    <r>
      <rPr>
        <sz val="10"/>
        <color rgb="FF25408F"/>
        <rFont val="Arial"/>
        <family val="2"/>
      </rPr>
      <t xml:space="preserve">Payment of $195 per product entered submitted online at accesslive.wswa.org.
</t>
    </r>
    <r>
      <rPr>
        <b/>
        <sz val="10"/>
        <color rgb="FF25408F"/>
        <rFont val="Arial"/>
        <family val="2"/>
      </rPr>
      <t>3. COMPETITION PRODUCT SAMPLES</t>
    </r>
    <r>
      <rPr>
        <sz val="10"/>
        <color rgb="FF25408F"/>
        <rFont val="Arial"/>
        <family val="2"/>
      </rPr>
      <t xml:space="preserve">: Competition samples must be delivered with the "Competition Destination Label" affixed to the side of each case. The competition will take place prior to the start of Access LIVE, therefore competition samples MUST be sent separately from alcohol for your booth/suite. See additional information in the Alcohol Product Guidelines above. Failure to follow these instructions will result in disqualification from the competition.
</t>
    </r>
    <r>
      <rPr>
        <b/>
        <sz val="10"/>
        <color rgb="FF25408F"/>
        <rFont val="Arial"/>
        <family val="2"/>
      </rPr>
      <t>4. ALCOHOL BEVERAGE PRODUCT LIST</t>
    </r>
    <r>
      <rPr>
        <sz val="10"/>
        <color rgb="FF25408F"/>
        <rFont val="Arial"/>
        <family val="2"/>
      </rPr>
      <t>: Complete the "Alcohol Product List" excel form with all product you will have shipped to Access LIVE, including product shipped separate for the competitions. Email the completed form to Exhibits@wswa.org.</t>
    </r>
  </si>
  <si>
    <r>
      <rPr>
        <b/>
        <sz val="10"/>
        <color rgb="FF25408F"/>
        <rFont val="Arial"/>
        <family val="2"/>
      </rPr>
      <t>TOTAL ENTRY FEE</t>
    </r>
    <r>
      <rPr>
        <b/>
        <sz val="8"/>
        <color rgb="FF25408F"/>
        <rFont val="Arial"/>
        <family val="2"/>
      </rPr>
      <t xml:space="preserve"> ($195 per entry)</t>
    </r>
  </si>
  <si>
    <t>740 – Canned Wine</t>
  </si>
  <si>
    <t>320: Orange Wine</t>
  </si>
  <si>
    <t>448: Pét-Nat</t>
  </si>
  <si>
    <r>
      <rPr>
        <b/>
        <sz val="10"/>
        <color rgb="FF25408F"/>
        <rFont val="Arial"/>
        <family val="2"/>
      </rPr>
      <t xml:space="preserve">Awards &amp; Judging Criteria
</t>
    </r>
    <r>
      <rPr>
        <sz val="10"/>
        <color rgb="FF25408F"/>
        <rFont val="Arial"/>
        <family val="2"/>
      </rPr>
      <t xml:space="preserve">- Results will be announced on Tuesday, February 3rd. Medals for display in the winners booth/suite will be distributed onsite and digital images will be emailed. Details will be emailed to the main contact on the entry form. 
- Medals for Best of Show, Double Gold, Gold and Silver will be made on a merit basis. The judges will not grant awards when, in their opinion, a product is not worthy of an award. 
- For a Double Gold to be received, the entire panel must give the product unanimous individual Gold Medals. All Double Gold winners will be entered into Sweepstakes where judges will re-taste the Double Gold winners and vote for the best per category. This majority vote will be awarded Best of Show. The Best of Show award has no bearing on the Double Gold medal.
- Double Gold and Best of Show winners will be displayed in the winner product display case. 
- Best of Show winners will be invited to pour tasting samples of their winning product in the Access HQ CONNECT on Tuesday, February 3rd. Each winner will need to supply 1 bottles of their winning Best of Show product and one brand representative to pour tasting samples. Additional details will be emailed to the main contact on the entry form.
- Products will be blind tasted by a panel of impartial, qualified, professional judges selected by the Tasting Alliance.  Each entry will, within reason and at the discretion of the Tasting Alliance, be evaluated within a peer group of similar products. The Tasting Alliance, as organizers, reserve the right to arrange categories and flights as they see fit and to reclassify an entry if it is entered into the incorrect class. 
- The Tasting Alliance will select up to 10 Best of Show winners from the Sweepstakes round to participate in the 2026 San Francisco World Spirits Competition and 2026 San Francisco International Wine Competition with their entry fee waived. Winners will be notified directly by the Tasting Alliance after WSWA Access LIVE.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</si>
</sst>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_(&quot;$&quot;* #,##0_);_(&quot;$&quot;* \(#,##0\);_(&quot;$&quot;* &quot;-&quot;??_);_(@_)"/>
    <numFmt numFmtId="166" formatCode="[&lt;=9999999]###&quot;-&quot;####;\(###&quot;) &quot;###&quot;-&quot;####"/>
    <numFmt numFmtId="167" formatCode="&quot; &quot;&quot;$&quot;* #,##0.00&quot; &quot;;&quot; &quot;&quot;$&quot;* \(#,##0.00\);&quot; &quot;&quot;$&quot;* &quot;-&quot;??&quot; &quot;"/>
  </numFmts>
  <fonts count="72">
    <font>
      <sz val="10"/>
      <color theme="1"/>
      <name val="Arial"/>
      <family val="2"/>
    </font>
    <font>
      <b/>
      <sz val="10"/>
      <color indexed="8"/>
      <name val="Arial"/>
      <family val="2"/>
    </font>
    <font>
      <sz val="8"/>
      <color indexed="8"/>
      <name val="Arial"/>
      <family val="2"/>
    </font>
    <font>
      <sz val="10"/>
      <name val="Arial"/>
      <family val="2"/>
    </font>
    <font>
      <sz val="12"/>
      <color indexed="8"/>
      <name val="Arial"/>
      <family val="2"/>
    </font>
    <font>
      <b/>
      <sz val="12"/>
      <color indexed="8"/>
      <name val="Arial"/>
      <family val="2"/>
    </font>
    <font>
      <i/>
      <sz val="10"/>
      <color indexed="8"/>
      <name val="Arial"/>
      <family val="2"/>
    </font>
    <font>
      <sz val="9"/>
      <color indexed="8"/>
      <name val="Arial"/>
      <family val="2"/>
    </font>
    <font>
      <sz val="9"/>
      <name val="Arial"/>
      <family val="2"/>
    </font>
    <font>
      <b/>
      <sz val="9"/>
      <color indexed="8"/>
      <name val="Arial"/>
      <family val="2"/>
    </font>
    <font>
      <b/>
      <sz val="9"/>
      <name val="Arial"/>
      <family val="2"/>
    </font>
    <font>
      <i/>
      <sz val="9"/>
      <color indexed="8"/>
      <name val="Arial"/>
      <family val="2"/>
    </font>
    <font>
      <i/>
      <sz val="8"/>
      <color indexed="8"/>
      <name val="Arial"/>
      <family val="2"/>
    </font>
    <font>
      <sz val="12"/>
      <name val="Arial"/>
      <family val="2"/>
    </font>
    <font>
      <b/>
      <sz val="8"/>
      <color indexed="8"/>
      <name val="Arial"/>
      <family val="2"/>
    </font>
    <font>
      <i/>
      <sz val="8"/>
      <name val="Arial"/>
      <family val="2"/>
    </font>
    <font>
      <sz val="10"/>
      <color theme="1"/>
      <name val="Arial"/>
      <family val="2"/>
    </font>
    <font>
      <u/>
      <sz val="10"/>
      <color theme="10"/>
      <name val="Arial"/>
      <family val="2"/>
    </font>
    <font>
      <b/>
      <sz val="10"/>
      <color theme="1"/>
      <name val="Arial"/>
      <family val="2"/>
    </font>
    <font>
      <sz val="12"/>
      <color theme="1"/>
      <name val="Arial"/>
      <family val="2"/>
    </font>
    <font>
      <sz val="11"/>
      <color theme="1"/>
      <name val="Arial"/>
      <family val="2"/>
    </font>
    <font>
      <b/>
      <sz val="9"/>
      <color theme="1"/>
      <name val="Arial"/>
      <family val="2"/>
    </font>
    <font>
      <sz val="11"/>
      <color theme="1"/>
      <name val="Calibri"/>
      <family val="2"/>
    </font>
    <font>
      <sz val="10"/>
      <color rgb="FF000000"/>
      <name val="Arial"/>
      <family val="2"/>
    </font>
    <font>
      <sz val="9"/>
      <color theme="1"/>
      <name val="Arial"/>
      <family val="2"/>
    </font>
    <font>
      <b/>
      <sz val="11"/>
      <color theme="1"/>
      <name val="Arial"/>
      <family val="2"/>
    </font>
    <font>
      <b/>
      <u/>
      <sz val="10"/>
      <color rgb="FF000000"/>
      <name val="Arial"/>
      <family val="2"/>
    </font>
    <font>
      <u/>
      <sz val="10"/>
      <color theme="1"/>
      <name val="Arial"/>
      <family val="2"/>
    </font>
    <font>
      <b/>
      <sz val="12"/>
      <color theme="1"/>
      <name val="Arial"/>
      <family val="2"/>
    </font>
    <font>
      <sz val="10"/>
      <name val="Inherit"/>
    </font>
    <font>
      <sz val="10"/>
      <color rgb="FFEE3378"/>
      <name val="Arial"/>
      <family val="2"/>
    </font>
    <font>
      <b/>
      <sz val="12"/>
      <color theme="0"/>
      <name val="Arial"/>
      <family val="2"/>
    </font>
    <font>
      <sz val="10"/>
      <color rgb="FF25408F"/>
      <name val="Arial"/>
      <family val="2"/>
    </font>
    <font>
      <b/>
      <sz val="10"/>
      <color rgb="FFEE3378"/>
      <name val="Arial"/>
      <family val="2"/>
    </font>
    <font>
      <sz val="10"/>
      <color rgb="FFEE3378"/>
      <name val="Inherit"/>
    </font>
    <font>
      <b/>
      <sz val="10"/>
      <color rgb="FF25408F"/>
      <name val="Arial"/>
      <family val="2"/>
    </font>
    <font>
      <b/>
      <sz val="11"/>
      <color rgb="FF25408F"/>
      <name val="Arial"/>
      <family val="2"/>
    </font>
    <font>
      <sz val="11"/>
      <color rgb="FF25408F"/>
      <name val="Arial"/>
      <family val="2"/>
    </font>
    <font>
      <sz val="12"/>
      <color rgb="FF25408F"/>
      <name val="Arial"/>
      <family val="2"/>
    </font>
    <font>
      <sz val="9"/>
      <color rgb="FF25408F"/>
      <name val="Arial"/>
      <family val="2"/>
    </font>
    <font>
      <b/>
      <sz val="9"/>
      <color rgb="FF25408F"/>
      <name val="Arial"/>
      <family val="2"/>
    </font>
    <font>
      <i/>
      <sz val="8"/>
      <color rgb="FF25408F"/>
      <name val="Arial"/>
      <family val="2"/>
    </font>
    <font>
      <i/>
      <sz val="9"/>
      <color rgb="FF25408F"/>
      <name val="Arial"/>
      <family val="2"/>
    </font>
    <font>
      <b/>
      <sz val="8"/>
      <color rgb="FF25408F"/>
      <name val="Arial"/>
      <family val="2"/>
    </font>
    <font>
      <b/>
      <i/>
      <sz val="9"/>
      <color rgb="FF25408F"/>
      <name val="Arial"/>
      <family val="2"/>
    </font>
    <font>
      <u/>
      <sz val="10"/>
      <color rgb="FF25408F"/>
      <name val="Arial"/>
      <family val="2"/>
    </font>
    <font>
      <u/>
      <sz val="10"/>
      <name val="Arial"/>
      <family val="2"/>
    </font>
    <font>
      <b/>
      <sz val="10"/>
      <name val="Arial"/>
      <family val="2"/>
    </font>
    <font>
      <i/>
      <sz val="9"/>
      <name val="Arial"/>
      <family val="2"/>
    </font>
    <font>
      <b/>
      <sz val="8"/>
      <name val="Arial"/>
      <family val="2"/>
    </font>
    <font>
      <sz val="18"/>
      <color rgb="FFFF0000"/>
      <name val="Arial"/>
      <family val="2"/>
    </font>
    <font>
      <b/>
      <sz val="10"/>
      <color rgb="FF000000"/>
      <name val="Arial"/>
      <family val="2"/>
    </font>
    <font>
      <b/>
      <sz val="12"/>
      <color rgb="FFF7F3EF"/>
      <name val="Arial"/>
      <family val="2"/>
    </font>
    <font>
      <sz val="10"/>
      <color rgb="FFF7F3EF"/>
      <name val="Arial"/>
      <family val="2"/>
    </font>
    <font>
      <b/>
      <sz val="10"/>
      <color rgb="FFF7F3EF"/>
      <name val="Arial"/>
      <family val="2"/>
    </font>
    <font>
      <sz val="12"/>
      <color rgb="FFF7F3EF"/>
      <name val="Arial"/>
      <family val="2"/>
    </font>
    <font>
      <b/>
      <sz val="11"/>
      <color rgb="FFF7F3EF"/>
      <name val="Arial"/>
      <family val="2"/>
    </font>
    <font>
      <sz val="11"/>
      <color rgb="FFF7F3EF"/>
      <name val="Arial"/>
      <family val="2"/>
    </font>
    <font>
      <b/>
      <sz val="14"/>
      <color rgb="FFF7F3EF"/>
      <name val="Arial"/>
      <family val="2"/>
    </font>
    <font>
      <b/>
      <sz val="10"/>
      <color rgb="FFEB8FBC"/>
      <name val="Arial"/>
      <family val="2"/>
    </font>
    <font>
      <sz val="10"/>
      <color rgb="FFEB8FBC"/>
      <name val="Arial"/>
      <family val="2"/>
    </font>
    <font>
      <b/>
      <u/>
      <sz val="10"/>
      <color rgb="FFEB8FBC"/>
      <name val="Arial"/>
      <family val="2"/>
    </font>
    <font>
      <sz val="10"/>
      <color rgb="FF1C294E"/>
      <name val="Arial"/>
      <family val="2"/>
    </font>
    <font>
      <b/>
      <u/>
      <sz val="10"/>
      <color rgb="FF1C294E"/>
      <name val="Arial"/>
      <family val="2"/>
    </font>
    <font>
      <b/>
      <sz val="10"/>
      <color rgb="FF1C294E"/>
      <name val="Arial"/>
      <family val="2"/>
    </font>
    <font>
      <b/>
      <u/>
      <sz val="10"/>
      <color rgb="FFEB8FBC"/>
      <name val="Inherit"/>
    </font>
    <font>
      <u/>
      <sz val="10"/>
      <color rgb="FF000000"/>
      <name val="Arial"/>
      <family val="2"/>
    </font>
    <font>
      <i/>
      <u/>
      <sz val="9"/>
      <color rgb="FF25408F"/>
      <name val="Arial"/>
      <family val="2"/>
    </font>
    <font>
      <sz val="9"/>
      <color rgb="FF1C294E"/>
      <name val="Arial"/>
      <family val="2"/>
    </font>
    <font>
      <sz val="7"/>
      <color theme="1"/>
      <name val="Arial"/>
      <family val="2"/>
    </font>
    <font>
      <sz val="10"/>
      <color theme="0"/>
      <name val="Arial"/>
      <family val="2"/>
    </font>
    <font>
      <sz val="10"/>
      <color theme="1"/>
      <name val="Helvetica Neue"/>
      <family val="2"/>
    </font>
  </fonts>
  <fills count="12">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rgb="FF25408F"/>
        <bgColor indexed="64"/>
      </patternFill>
    </fill>
    <fill>
      <patternFill patternType="solid">
        <fgColor rgb="FFE1DED5"/>
        <bgColor indexed="64"/>
      </patternFill>
    </fill>
    <fill>
      <patternFill patternType="solid">
        <fgColor rgb="FF1C294E"/>
        <bgColor indexed="64"/>
      </patternFill>
    </fill>
    <fill>
      <patternFill patternType="solid">
        <fgColor rgb="FFEB8FBC"/>
        <bgColor indexed="64"/>
      </patternFill>
    </fill>
    <fill>
      <patternFill patternType="solid">
        <fgColor rgb="FFF7F3EF"/>
        <bgColor indexed="64"/>
      </patternFill>
    </fill>
    <fill>
      <patternFill patternType="solid">
        <fgColor rgb="FFECE94A"/>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theme="0"/>
      </right>
      <top/>
      <bottom/>
      <diagonal/>
    </border>
    <border>
      <left style="thin">
        <color rgb="FF16182D"/>
      </left>
      <right style="thin">
        <color rgb="FF16182D"/>
      </right>
      <top style="thin">
        <color rgb="FF16182D"/>
      </top>
      <bottom style="thin">
        <color rgb="FF16182D"/>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style="thin">
        <color theme="4" tint="-0.499984740745262"/>
      </top>
      <bottom style="medium">
        <color theme="0"/>
      </bottom>
      <diagonal/>
    </border>
    <border>
      <left/>
      <right/>
      <top style="thin">
        <color theme="4" tint="-0.499984740745262"/>
      </top>
      <bottom style="medium">
        <color theme="0"/>
      </bottom>
      <diagonal/>
    </border>
    <border>
      <left/>
      <right style="thin">
        <color theme="4" tint="-0.499984740745262"/>
      </right>
      <top style="thin">
        <color theme="4" tint="-0.499984740745262"/>
      </top>
      <bottom style="medium">
        <color theme="0"/>
      </bottom>
      <diagonal/>
    </border>
    <border>
      <left style="thin">
        <color rgb="FF16182D"/>
      </left>
      <right style="thin">
        <color rgb="FF16182D"/>
      </right>
      <top style="thin">
        <color rgb="FF16182D"/>
      </top>
      <bottom/>
      <diagonal/>
    </border>
    <border>
      <left style="thin">
        <color rgb="FF16182D"/>
      </left>
      <right style="thin">
        <color rgb="FF16182D"/>
      </right>
      <top/>
      <bottom style="thin">
        <color rgb="FF16182D"/>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theme="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indexed="18"/>
      </left>
      <right style="thin">
        <color indexed="18"/>
      </right>
      <top style="thin">
        <color indexed="8"/>
      </top>
      <bottom style="thin">
        <color indexed="18"/>
      </bottom>
      <diagonal/>
    </border>
    <border>
      <left style="thin">
        <color indexed="18"/>
      </left>
      <right style="thin">
        <color indexed="18"/>
      </right>
      <top style="thin">
        <color indexed="18"/>
      </top>
      <bottom style="thin">
        <color indexed="18"/>
      </bottom>
      <diagonal/>
    </border>
    <border>
      <left/>
      <right/>
      <top style="thin">
        <color rgb="FF000000"/>
      </top>
      <bottom/>
      <diagonal/>
    </border>
    <border>
      <left style="thin">
        <color indexed="8"/>
      </left>
      <right style="thin">
        <color indexed="8"/>
      </right>
      <top/>
      <bottom style="thin">
        <color indexed="8"/>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ck">
        <color rgb="FFF7F3EF"/>
      </left>
      <right style="thick">
        <color rgb="FFF7F3EF"/>
      </right>
      <top/>
      <bottom/>
      <diagonal/>
    </border>
    <border>
      <left style="thin">
        <color theme="1" tint="4.9989318521683403E-2"/>
      </left>
      <right/>
      <top style="thin">
        <color theme="1" tint="4.9989318521683403E-2"/>
      </top>
      <bottom style="thin">
        <color theme="1" tint="4.9989318521683403E-2"/>
      </bottom>
      <diagonal/>
    </border>
    <border>
      <left/>
      <right/>
      <top style="thin">
        <color theme="1" tint="4.9989318521683403E-2"/>
      </top>
      <bottom style="thin">
        <color theme="1" tint="4.9989318521683403E-2"/>
      </bottom>
      <diagonal/>
    </border>
    <border>
      <left/>
      <right style="thin">
        <color theme="1" tint="4.9989318521683403E-2"/>
      </right>
      <top style="thin">
        <color theme="1" tint="4.9989318521683403E-2"/>
      </top>
      <bottom style="thin">
        <color theme="1" tint="4.9989318521683403E-2"/>
      </bottom>
      <diagonal/>
    </border>
    <border>
      <left style="thin">
        <color theme="1" tint="4.9989318521683403E-2"/>
      </left>
      <right/>
      <top/>
      <bottom/>
      <diagonal/>
    </border>
    <border>
      <left/>
      <right style="thin">
        <color theme="1" tint="4.9989318521683403E-2"/>
      </right>
      <top/>
      <bottom/>
      <diagonal/>
    </border>
    <border>
      <left style="thin">
        <color theme="1" tint="4.9989318521683403E-2"/>
      </left>
      <right style="thin">
        <color theme="1" tint="4.9989318521683403E-2"/>
      </right>
      <top/>
      <bottom style="thin">
        <color theme="1"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4.9989318521683403E-2"/>
      </top>
      <bottom style="thin">
        <color indexed="8"/>
      </bottom>
      <diagonal/>
    </border>
    <border>
      <left/>
      <right style="thin">
        <color indexed="8"/>
      </right>
      <top style="thin">
        <color theme="1" tint="4.9989318521683403E-2"/>
      </top>
      <bottom style="thin">
        <color indexed="8"/>
      </bottom>
      <diagonal/>
    </border>
    <border>
      <left style="thin">
        <color theme="1" tint="4.9989318521683403E-2"/>
      </left>
      <right style="thin">
        <color theme="1" tint="4.9989318521683403E-2"/>
      </right>
      <top style="thin">
        <color theme="1" tint="4.9989318521683403E-2"/>
      </top>
      <bottom/>
      <diagonal/>
    </border>
  </borders>
  <cellStyleXfs count="4">
    <xf numFmtId="0" fontId="0" fillId="0" borderId="0"/>
    <xf numFmtId="44" fontId="16" fillId="0" borderId="0" applyFont="0" applyFill="0" applyBorder="0" applyAlignment="0" applyProtection="0"/>
    <xf numFmtId="0" fontId="17" fillId="0" borderId="0" applyNumberFormat="0" applyFill="0" applyBorder="0" applyAlignment="0" applyProtection="0">
      <alignment vertical="top"/>
      <protection locked="0"/>
    </xf>
    <xf numFmtId="9" fontId="16" fillId="0" borderId="0" applyFont="0" applyFill="0" applyBorder="0" applyAlignment="0" applyProtection="0"/>
  </cellStyleXfs>
  <cellXfs count="223">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top" wrapText="1"/>
    </xf>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xf>
    <xf numFmtId="0" fontId="0" fillId="0" borderId="0" xfId="0" applyAlignment="1">
      <alignment horizontal="left"/>
    </xf>
    <xf numFmtId="0" fontId="0" fillId="0" borderId="1" xfId="0" applyBorder="1" applyAlignment="1">
      <alignment horizontal="left"/>
    </xf>
    <xf numFmtId="44" fontId="0" fillId="0" borderId="1" xfId="0" applyNumberFormat="1" applyBorder="1" applyAlignment="1">
      <alignment horizontal="left"/>
    </xf>
    <xf numFmtId="0" fontId="20" fillId="0" borderId="0" xfId="0" applyFont="1" applyAlignment="1">
      <alignment horizontal="left" vertical="top" wrapText="1"/>
    </xf>
    <xf numFmtId="0" fontId="20" fillId="0" borderId="0" xfId="0" applyFont="1" applyAlignment="1">
      <alignment vertical="center" wrapText="1"/>
    </xf>
    <xf numFmtId="0" fontId="19" fillId="2" borderId="0" xfId="0" applyFont="1" applyFill="1" applyAlignment="1">
      <alignment horizontal="center" vertical="center" wrapText="1"/>
    </xf>
    <xf numFmtId="0" fontId="21" fillId="0" borderId="0" xfId="0" applyFont="1" applyAlignment="1">
      <alignment horizontal="left" vertical="center" wrapText="1"/>
    </xf>
    <xf numFmtId="0" fontId="0" fillId="0" borderId="0" xfId="0" applyAlignment="1">
      <alignment horizontal="left" vertical="top" wrapText="1"/>
    </xf>
    <xf numFmtId="0" fontId="21" fillId="3" borderId="3" xfId="0" applyFont="1" applyFill="1" applyBorder="1" applyAlignment="1">
      <alignment horizontal="center" vertical="center" wrapText="1"/>
    </xf>
    <xf numFmtId="0" fontId="3" fillId="0" borderId="0" xfId="0" applyFont="1" applyAlignment="1">
      <alignment horizontal="left" vertical="top" wrapText="1"/>
    </xf>
    <xf numFmtId="0" fontId="0" fillId="4" borderId="0" xfId="0" applyFill="1" applyAlignment="1">
      <alignment vertical="center" wrapText="1"/>
    </xf>
    <xf numFmtId="0" fontId="3" fillId="4" borderId="0" xfId="0" applyFont="1" applyFill="1" applyAlignment="1">
      <alignment horizontal="left" vertical="top" wrapText="1"/>
    </xf>
    <xf numFmtId="0" fontId="1" fillId="3" borderId="2"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4" xfId="0" applyFont="1" applyFill="1" applyBorder="1" applyAlignment="1">
      <alignment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vertical="center" wrapText="1"/>
    </xf>
    <xf numFmtId="0" fontId="18"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21" fillId="3" borderId="5" xfId="0" applyFont="1" applyFill="1" applyBorder="1" applyAlignment="1">
      <alignment horizontal="center" vertical="center" wrapText="1"/>
    </xf>
    <xf numFmtId="1" fontId="18" fillId="3" borderId="6" xfId="0" applyNumberFormat="1" applyFont="1" applyFill="1" applyBorder="1" applyAlignment="1">
      <alignment vertical="center" wrapText="1"/>
    </xf>
    <xf numFmtId="0" fontId="0" fillId="0" borderId="1" xfId="0" applyBorder="1" applyAlignment="1">
      <alignment horizontal="left" vertical="center" wrapText="1"/>
    </xf>
    <xf numFmtId="0" fontId="17" fillId="0" borderId="1" xfId="2" applyFill="1" applyBorder="1" applyAlignment="1" applyProtection="1">
      <alignment horizontal="left" vertical="center" wrapText="1"/>
    </xf>
    <xf numFmtId="164"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 fontId="16" fillId="0" borderId="1" xfId="3" applyNumberFormat="1" applyFont="1" applyFill="1" applyBorder="1" applyAlignment="1">
      <alignment horizontal="left"/>
    </xf>
    <xf numFmtId="0" fontId="25" fillId="0" borderId="0" xfId="0" applyFont="1" applyAlignment="1">
      <alignment horizontal="left" vertical="center" wrapText="1"/>
    </xf>
    <xf numFmtId="0" fontId="13" fillId="0" borderId="0" xfId="0" applyFont="1" applyAlignment="1">
      <alignment vertical="top" wrapText="1"/>
    </xf>
    <xf numFmtId="0" fontId="1" fillId="0" borderId="0" xfId="0" applyFont="1" applyAlignment="1" applyProtection="1">
      <alignment vertical="center" wrapText="1"/>
      <protection locked="0"/>
    </xf>
    <xf numFmtId="0" fontId="1" fillId="0" borderId="0" xfId="0" applyFont="1" applyAlignment="1" applyProtection="1">
      <alignment horizontal="left" vertical="center" wrapText="1"/>
      <protection locked="0"/>
    </xf>
    <xf numFmtId="165" fontId="24" fillId="0" borderId="0" xfId="1" applyNumberFormat="1" applyFont="1" applyFill="1" applyBorder="1" applyAlignment="1" applyProtection="1">
      <alignment horizontal="left" vertical="center" shrinkToFit="1"/>
      <protection locked="0"/>
    </xf>
    <xf numFmtId="0" fontId="6" fillId="0" borderId="0" xfId="0" applyFont="1" applyAlignment="1" applyProtection="1">
      <alignment horizontal="left" vertical="center"/>
      <protection locked="0"/>
    </xf>
    <xf numFmtId="0" fontId="4" fillId="0" borderId="0" xfId="0" applyFont="1" applyAlignment="1">
      <alignment horizontal="center" vertical="top" wrapText="1"/>
    </xf>
    <xf numFmtId="0" fontId="20" fillId="0" borderId="0" xfId="0" applyFont="1" applyAlignment="1">
      <alignment horizontal="left" vertical="center" wrapText="1"/>
    </xf>
    <xf numFmtId="0" fontId="20" fillId="0" borderId="0" xfId="0" applyFont="1" applyAlignment="1">
      <alignment vertical="top" wrapText="1"/>
    </xf>
    <xf numFmtId="0" fontId="23" fillId="0" borderId="0" xfId="0" applyFont="1" applyAlignment="1">
      <alignment vertical="center"/>
    </xf>
    <xf numFmtId="0" fontId="27" fillId="0" borderId="0" xfId="0" applyFont="1" applyAlignment="1">
      <alignment vertical="center" wrapText="1"/>
    </xf>
    <xf numFmtId="0" fontId="8" fillId="0" borderId="0" xfId="0" applyFont="1" applyAlignment="1">
      <alignment horizontal="left" vertical="center" wrapText="1"/>
    </xf>
    <xf numFmtId="0" fontId="28" fillId="2" borderId="11"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30" fillId="0" borderId="0" xfId="0" applyFont="1"/>
    <xf numFmtId="0" fontId="18" fillId="0" borderId="0" xfId="0" applyFont="1" applyAlignment="1">
      <alignment vertical="center" wrapText="1"/>
    </xf>
    <xf numFmtId="0" fontId="30" fillId="0" borderId="0" xfId="0" applyFont="1" applyAlignment="1">
      <alignment vertical="center" wrapText="1"/>
    </xf>
    <xf numFmtId="0" fontId="32" fillId="0" borderId="0" xfId="0" applyFont="1" applyAlignment="1">
      <alignment horizontal="left" vertical="center" wrapText="1"/>
    </xf>
    <xf numFmtId="0" fontId="32" fillId="0" borderId="0" xfId="0" applyFont="1" applyAlignment="1">
      <alignment horizontal="center" vertical="center" wrapText="1"/>
    </xf>
    <xf numFmtId="0" fontId="22" fillId="0" borderId="0" xfId="0" applyFont="1" applyAlignment="1">
      <alignment horizontal="left"/>
    </xf>
    <xf numFmtId="0" fontId="40" fillId="0" borderId="0" xfId="0" applyFont="1" applyAlignment="1">
      <alignment horizontal="left" vertical="center" wrapText="1"/>
    </xf>
    <xf numFmtId="0" fontId="39" fillId="0" borderId="0" xfId="0" applyFont="1" applyAlignment="1">
      <alignment horizontal="left" vertical="center" wrapText="1"/>
    </xf>
    <xf numFmtId="0" fontId="40" fillId="5" borderId="0" xfId="0" applyFont="1" applyFill="1" applyAlignment="1">
      <alignment horizontal="left" vertical="center" wrapText="1"/>
    </xf>
    <xf numFmtId="0" fontId="32" fillId="0" borderId="0" xfId="0" applyFont="1" applyAlignment="1">
      <alignment horizontal="left" vertical="top" wrapText="1" indent="1"/>
    </xf>
    <xf numFmtId="0" fontId="38"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vertical="center" wrapText="1"/>
    </xf>
    <xf numFmtId="0" fontId="32" fillId="0" borderId="0" xfId="0" applyFont="1" applyAlignment="1">
      <alignment vertical="center" wrapText="1"/>
    </xf>
    <xf numFmtId="0" fontId="35" fillId="0" borderId="0" xfId="0" applyFont="1" applyAlignment="1">
      <alignment horizontal="center" vertical="top" wrapText="1"/>
    </xf>
    <xf numFmtId="2" fontId="19" fillId="2" borderId="0" xfId="0" applyNumberFormat="1" applyFont="1" applyFill="1" applyAlignment="1">
      <alignment horizontal="center" vertical="center" wrapText="1"/>
    </xf>
    <xf numFmtId="2" fontId="9" fillId="3" borderId="5" xfId="0" applyNumberFormat="1" applyFont="1" applyFill="1" applyBorder="1" applyAlignment="1">
      <alignment horizontal="center" vertical="center" wrapText="1"/>
    </xf>
    <xf numFmtId="2" fontId="16" fillId="0" borderId="1" xfId="1" applyNumberFormat="1" applyFont="1" applyFill="1" applyBorder="1" applyAlignment="1">
      <alignment horizontal="left"/>
    </xf>
    <xf numFmtId="2" fontId="0" fillId="0" borderId="0" xfId="0" applyNumberFormat="1" applyAlignment="1">
      <alignment horizontal="left"/>
    </xf>
    <xf numFmtId="9" fontId="16" fillId="0" borderId="1" xfId="3" applyFont="1" applyFill="1" applyBorder="1" applyAlignment="1">
      <alignment horizontal="left"/>
    </xf>
    <xf numFmtId="0" fontId="50" fillId="0" borderId="0" xfId="0" applyFont="1" applyAlignment="1">
      <alignment vertical="center" wrapText="1"/>
    </xf>
    <xf numFmtId="0" fontId="60" fillId="4" borderId="0" xfId="0" applyFont="1" applyFill="1" applyAlignment="1">
      <alignment vertical="center" wrapText="1"/>
    </xf>
    <xf numFmtId="49" fontId="8" fillId="7" borderId="24" xfId="0" applyNumberFormat="1" applyFont="1" applyFill="1" applyBorder="1" applyAlignment="1">
      <alignment horizontal="center" vertical="center" wrapText="1"/>
    </xf>
    <xf numFmtId="49" fontId="10" fillId="7" borderId="24" xfId="0" applyNumberFormat="1" applyFont="1" applyFill="1" applyBorder="1" applyAlignment="1">
      <alignment horizontal="center" vertical="center" wrapText="1"/>
    </xf>
    <xf numFmtId="0" fontId="40" fillId="7" borderId="1" xfId="0" applyFont="1" applyFill="1" applyBorder="1" applyAlignment="1">
      <alignment horizontal="center" vertical="center" wrapText="1"/>
    </xf>
    <xf numFmtId="0" fontId="44" fillId="7" borderId="1" xfId="0" applyFont="1" applyFill="1" applyBorder="1" applyAlignment="1">
      <alignment horizontal="center" vertical="center" wrapText="1"/>
    </xf>
    <xf numFmtId="49" fontId="15" fillId="7" borderId="25" xfId="0" applyNumberFormat="1" applyFont="1" applyFill="1" applyBorder="1" applyAlignment="1">
      <alignment horizontal="left" vertical="center" wrapText="1"/>
    </xf>
    <xf numFmtId="49" fontId="15" fillId="7" borderId="25" xfId="0" applyNumberFormat="1" applyFont="1" applyFill="1" applyBorder="1" applyAlignment="1">
      <alignment horizontal="center" vertical="center" wrapText="1"/>
    </xf>
    <xf numFmtId="0" fontId="15" fillId="7" borderId="25" xfId="0" applyFont="1" applyFill="1" applyBorder="1" applyAlignment="1">
      <alignment horizontal="center" vertical="center" wrapText="1"/>
    </xf>
    <xf numFmtId="167" fontId="15" fillId="7" borderId="25" xfId="0" applyNumberFormat="1" applyFont="1" applyFill="1" applyBorder="1" applyAlignment="1">
      <alignment horizontal="center" vertical="center" wrapText="1"/>
    </xf>
    <xf numFmtId="9" fontId="15" fillId="7" borderId="25" xfId="0" applyNumberFormat="1" applyFont="1" applyFill="1" applyBorder="1" applyAlignment="1">
      <alignment horizontal="center" vertical="center" wrapText="1"/>
    </xf>
    <xf numFmtId="2" fontId="15" fillId="7" borderId="25" xfId="0" applyNumberFormat="1" applyFont="1" applyFill="1" applyBorder="1" applyAlignment="1">
      <alignment horizontal="center" vertical="center" wrapText="1"/>
    </xf>
    <xf numFmtId="0" fontId="41" fillId="7" borderId="17" xfId="0" applyFont="1" applyFill="1" applyBorder="1" applyAlignment="1">
      <alignment horizontal="center" vertical="center" wrapText="1"/>
    </xf>
    <xf numFmtId="0" fontId="41" fillId="7" borderId="17" xfId="0" applyFont="1" applyFill="1" applyBorder="1" applyAlignment="1">
      <alignment horizontal="left" vertical="center" wrapText="1"/>
    </xf>
    <xf numFmtId="49" fontId="8" fillId="11" borderId="26" xfId="0" applyNumberFormat="1" applyFont="1" applyFill="1" applyBorder="1" applyAlignment="1">
      <alignment horizontal="left" vertical="center"/>
    </xf>
    <xf numFmtId="0" fontId="8" fillId="11" borderId="26" xfId="0" applyFont="1" applyFill="1" applyBorder="1" applyAlignment="1">
      <alignment horizontal="left" vertical="center"/>
    </xf>
    <xf numFmtId="167" fontId="8" fillId="11" borderId="26" xfId="0" applyNumberFormat="1" applyFont="1" applyFill="1" applyBorder="1" applyAlignment="1">
      <alignment horizontal="left" vertical="center"/>
    </xf>
    <xf numFmtId="1" fontId="8" fillId="11" borderId="26" xfId="0" applyNumberFormat="1" applyFont="1" applyFill="1" applyBorder="1" applyAlignment="1">
      <alignment horizontal="left" vertical="center"/>
    </xf>
    <xf numFmtId="10" fontId="8" fillId="11" borderId="26" xfId="0" applyNumberFormat="1" applyFont="1" applyFill="1" applyBorder="1" applyAlignment="1">
      <alignment horizontal="left" vertical="center"/>
    </xf>
    <xf numFmtId="2" fontId="8" fillId="11" borderId="26" xfId="0" applyNumberFormat="1" applyFont="1" applyFill="1" applyBorder="1" applyAlignment="1">
      <alignment horizontal="left" vertical="center"/>
    </xf>
    <xf numFmtId="0" fontId="39" fillId="11" borderId="8" xfId="1" applyNumberFormat="1" applyFont="1" applyFill="1" applyBorder="1" applyAlignment="1" applyProtection="1">
      <alignment horizontal="left" vertical="center" shrinkToFit="1"/>
      <protection locked="0"/>
    </xf>
    <xf numFmtId="0" fontId="39" fillId="11" borderId="8" xfId="0" applyFont="1" applyFill="1" applyBorder="1" applyAlignment="1" applyProtection="1">
      <alignment horizontal="left" vertical="center" shrinkToFit="1"/>
      <protection locked="0"/>
    </xf>
    <xf numFmtId="0" fontId="39" fillId="11" borderId="8" xfId="3" applyNumberFormat="1" applyFont="1" applyFill="1" applyBorder="1" applyAlignment="1" applyProtection="1">
      <alignment horizontal="left" vertical="center" shrinkToFit="1"/>
      <protection locked="0"/>
    </xf>
    <xf numFmtId="44" fontId="39" fillId="11" borderId="8" xfId="1" applyFont="1" applyFill="1" applyBorder="1" applyAlignment="1" applyProtection="1">
      <alignment horizontal="left" vertical="center" shrinkToFit="1"/>
      <protection locked="0"/>
    </xf>
    <xf numFmtId="1" fontId="39" fillId="11" borderId="8" xfId="0" applyNumberFormat="1" applyFont="1" applyFill="1" applyBorder="1" applyAlignment="1" applyProtection="1">
      <alignment horizontal="left" vertical="center" shrinkToFit="1"/>
      <protection locked="0"/>
    </xf>
    <xf numFmtId="10" fontId="39" fillId="11" borderId="8" xfId="3" applyNumberFormat="1" applyFont="1" applyFill="1" applyBorder="1" applyAlignment="1" applyProtection="1">
      <alignment horizontal="left" vertical="center" shrinkToFit="1"/>
      <protection locked="0"/>
    </xf>
    <xf numFmtId="2" fontId="39" fillId="11" borderId="8" xfId="3" applyNumberFormat="1" applyFont="1" applyFill="1" applyBorder="1" applyAlignment="1" applyProtection="1">
      <alignment horizontal="left" vertical="center" shrinkToFit="1"/>
      <protection locked="0"/>
    </xf>
    <xf numFmtId="0" fontId="39" fillId="11" borderId="16" xfId="0" applyFont="1" applyFill="1" applyBorder="1" applyAlignment="1" applyProtection="1">
      <alignment horizontal="left" vertical="center" shrinkToFit="1"/>
      <protection locked="0"/>
    </xf>
    <xf numFmtId="0" fontId="39" fillId="11" borderId="18" xfId="0" applyFont="1" applyFill="1" applyBorder="1" applyAlignment="1" applyProtection="1">
      <alignment horizontal="left" vertical="center" shrinkToFit="1"/>
      <protection locked="0"/>
    </xf>
    <xf numFmtId="0" fontId="39" fillId="11" borderId="19" xfId="0" applyFont="1" applyFill="1" applyBorder="1" applyAlignment="1" applyProtection="1">
      <alignment horizontal="left" vertical="center" shrinkToFit="1"/>
      <protection locked="0"/>
    </xf>
    <xf numFmtId="0" fontId="35" fillId="11" borderId="18" xfId="0" applyFont="1" applyFill="1" applyBorder="1" applyAlignment="1" applyProtection="1">
      <alignment horizontal="center" vertical="center" wrapText="1"/>
      <protection locked="0"/>
    </xf>
    <xf numFmtId="49" fontId="64" fillId="7" borderId="29" xfId="0" applyNumberFormat="1" applyFont="1" applyFill="1" applyBorder="1" applyAlignment="1">
      <alignment horizontal="left" vertical="center" wrapText="1"/>
    </xf>
    <xf numFmtId="165" fontId="32" fillId="7" borderId="18" xfId="1" applyNumberFormat="1" applyFont="1" applyFill="1" applyBorder="1" applyAlignment="1" applyProtection="1">
      <alignment horizontal="left" vertical="center" shrinkToFit="1"/>
      <protection locked="0"/>
    </xf>
    <xf numFmtId="0" fontId="41" fillId="7" borderId="8" xfId="0" applyFont="1" applyFill="1" applyBorder="1" applyAlignment="1">
      <alignment horizontal="left" vertical="center" wrapText="1"/>
    </xf>
    <xf numFmtId="0" fontId="41" fillId="7" borderId="16" xfId="0" applyFont="1" applyFill="1" applyBorder="1" applyAlignment="1">
      <alignment horizontal="left" vertical="center" wrapText="1"/>
    </xf>
    <xf numFmtId="0" fontId="41" fillId="7" borderId="18" xfId="0" applyFont="1" applyFill="1" applyBorder="1" applyAlignment="1">
      <alignment horizontal="left" vertical="center" wrapText="1"/>
    </xf>
    <xf numFmtId="0" fontId="41" fillId="7" borderId="19" xfId="0" applyFont="1" applyFill="1" applyBorder="1" applyAlignment="1">
      <alignment horizontal="left" vertical="center" wrapText="1"/>
    </xf>
    <xf numFmtId="49" fontId="62" fillId="11" borderId="29" xfId="0" applyNumberFormat="1" applyFont="1" applyFill="1" applyBorder="1" applyAlignment="1">
      <alignment vertical="center"/>
    </xf>
    <xf numFmtId="0" fontId="68" fillId="0" borderId="0" xfId="0" applyFont="1" applyAlignment="1">
      <alignment horizontal="left" vertical="center" wrapText="1"/>
    </xf>
    <xf numFmtId="49" fontId="3" fillId="11" borderId="33" xfId="0" applyNumberFormat="1" applyFont="1" applyFill="1" applyBorder="1" applyAlignment="1">
      <alignment horizontal="left" vertical="center"/>
    </xf>
    <xf numFmtId="49" fontId="3" fillId="11" borderId="1" xfId="0" applyNumberFormat="1" applyFont="1" applyFill="1" applyBorder="1" applyAlignment="1">
      <alignment vertical="center"/>
    </xf>
    <xf numFmtId="49" fontId="0" fillId="0" borderId="1" xfId="0" applyNumberFormat="1" applyBorder="1" applyAlignment="1">
      <alignment horizontal="left" vertical="center" wrapText="1"/>
    </xf>
    <xf numFmtId="0" fontId="18" fillId="7" borderId="29" xfId="0" applyFont="1" applyFill="1" applyBorder="1" applyAlignment="1">
      <alignment horizontal="left" vertical="center" wrapText="1"/>
    </xf>
    <xf numFmtId="0" fontId="18" fillId="7" borderId="34" xfId="0" applyFont="1" applyFill="1" applyBorder="1" applyAlignment="1">
      <alignment vertical="center" wrapText="1"/>
    </xf>
    <xf numFmtId="0" fontId="62" fillId="0" borderId="0" xfId="0" applyFont="1" applyAlignment="1">
      <alignment horizontal="left" vertical="center" wrapText="1"/>
    </xf>
    <xf numFmtId="49" fontId="3" fillId="11" borderId="1" xfId="0" applyNumberFormat="1" applyFont="1" applyFill="1" applyBorder="1" applyAlignment="1">
      <alignment vertical="center" wrapText="1"/>
    </xf>
    <xf numFmtId="0" fontId="61" fillId="10" borderId="0" xfId="0" applyFont="1" applyFill="1" applyAlignment="1">
      <alignment horizontal="left" vertical="top" wrapText="1"/>
    </xf>
    <xf numFmtId="0" fontId="3" fillId="10" borderId="0" xfId="0" applyFont="1" applyFill="1" applyAlignment="1">
      <alignment horizontal="left" vertical="top" wrapText="1"/>
    </xf>
    <xf numFmtId="0" fontId="3" fillId="0" borderId="0" xfId="0" applyFont="1"/>
    <xf numFmtId="0" fontId="61" fillId="10" borderId="0" xfId="0" applyFont="1" applyFill="1"/>
    <xf numFmtId="0" fontId="0" fillId="10" borderId="0" xfId="0" applyFill="1"/>
    <xf numFmtId="0" fontId="65" fillId="10" borderId="0" xfId="0" applyFont="1" applyFill="1"/>
    <xf numFmtId="0" fontId="18" fillId="10" borderId="0" xfId="0" applyFont="1" applyFill="1"/>
    <xf numFmtId="0" fontId="18" fillId="0" borderId="0" xfId="0" applyFont="1"/>
    <xf numFmtId="0" fontId="34" fillId="0" borderId="0" xfId="0" applyFont="1"/>
    <xf numFmtId="0" fontId="0" fillId="10" borderId="0" xfId="0" applyFill="1" applyAlignment="1">
      <alignment horizontal="left" vertical="center" wrapText="1"/>
    </xf>
    <xf numFmtId="0" fontId="29" fillId="0" borderId="0" xfId="0" applyFont="1"/>
    <xf numFmtId="0" fontId="30" fillId="10" borderId="0" xfId="0" applyFont="1" applyFill="1"/>
    <xf numFmtId="0" fontId="62" fillId="0" borderId="0" xfId="0" applyFont="1" applyAlignment="1">
      <alignment vertical="center" wrapText="1"/>
    </xf>
    <xf numFmtId="0" fontId="62" fillId="0" borderId="0" xfId="0" applyFont="1"/>
    <xf numFmtId="0" fontId="27" fillId="10" borderId="0" xfId="0" applyFont="1" applyFill="1"/>
    <xf numFmtId="0" fontId="46" fillId="10" borderId="0" xfId="0" applyFont="1" applyFill="1"/>
    <xf numFmtId="0" fontId="27" fillId="0" borderId="0" xfId="0" applyFont="1"/>
    <xf numFmtId="0" fontId="59" fillId="10" borderId="0" xfId="0" applyFont="1" applyFill="1"/>
    <xf numFmtId="0" fontId="51" fillId="10" borderId="0" xfId="0" applyFont="1" applyFill="1" applyAlignment="1">
      <alignment vertical="center"/>
    </xf>
    <xf numFmtId="0" fontId="3" fillId="10" borderId="0" xfId="0" applyFont="1" applyFill="1"/>
    <xf numFmtId="0" fontId="62" fillId="0" borderId="0" xfId="0" applyFont="1" applyAlignment="1">
      <alignment vertical="center"/>
    </xf>
    <xf numFmtId="0" fontId="33" fillId="10" borderId="0" xfId="0" applyFont="1" applyFill="1"/>
    <xf numFmtId="0" fontId="47" fillId="10" borderId="0" xfId="0" applyFont="1" applyFill="1"/>
    <xf numFmtId="0" fontId="66" fillId="10" borderId="0" xfId="0" applyFont="1" applyFill="1" applyAlignment="1">
      <alignment vertical="center"/>
    </xf>
    <xf numFmtId="0" fontId="63" fillId="0" borderId="0" xfId="0" applyFont="1" applyAlignment="1">
      <alignment vertical="center"/>
    </xf>
    <xf numFmtId="0" fontId="26" fillId="0" borderId="0" xfId="0" applyFont="1" applyAlignment="1">
      <alignment vertical="center"/>
    </xf>
    <xf numFmtId="0" fontId="64" fillId="0" borderId="0" xfId="0" applyFont="1" applyAlignment="1">
      <alignment vertical="center" wrapText="1"/>
    </xf>
    <xf numFmtId="0" fontId="51" fillId="0" borderId="0" xfId="0" applyFont="1" applyAlignment="1">
      <alignment vertical="center"/>
    </xf>
    <xf numFmtId="0" fontId="64" fillId="7" borderId="0" xfId="0" applyFont="1" applyFill="1" applyAlignment="1">
      <alignment horizontal="left" vertical="top" wrapText="1"/>
    </xf>
    <xf numFmtId="0" fontId="23" fillId="7" borderId="0" xfId="0" applyFont="1" applyFill="1" applyAlignment="1">
      <alignment vertical="center"/>
    </xf>
    <xf numFmtId="0" fontId="0" fillId="7" borderId="0" xfId="0" applyFill="1"/>
    <xf numFmtId="0" fontId="62" fillId="0" borderId="0" xfId="0" applyFont="1" applyAlignment="1">
      <alignment horizontal="left" vertical="top" wrapText="1"/>
    </xf>
    <xf numFmtId="0" fontId="0" fillId="7" borderId="0" xfId="0" applyFill="1" applyAlignment="1">
      <alignment vertical="center" wrapText="1"/>
    </xf>
    <xf numFmtId="0" fontId="0" fillId="7" borderId="0" xfId="0" applyFill="1" applyAlignment="1">
      <alignment horizontal="left" vertical="center" wrapText="1"/>
    </xf>
    <xf numFmtId="0" fontId="62" fillId="0" borderId="0" xfId="0" applyFont="1" applyAlignment="1">
      <alignment vertical="top" wrapText="1"/>
    </xf>
    <xf numFmtId="0" fontId="70" fillId="4" borderId="0" xfId="0" applyFont="1" applyFill="1" applyAlignment="1">
      <alignment horizontal="left" vertical="top" wrapText="1"/>
    </xf>
    <xf numFmtId="0" fontId="71" fillId="0" borderId="0" xfId="0" applyFont="1" applyAlignment="1">
      <alignment horizontal="left" vertical="center" indent="1"/>
    </xf>
    <xf numFmtId="0" fontId="71" fillId="0" borderId="0" xfId="0" applyFont="1" applyAlignment="1">
      <alignment vertical="center"/>
    </xf>
    <xf numFmtId="0" fontId="0" fillId="0" borderId="0" xfId="0" applyAlignment="1">
      <alignment horizontal="center" vertical="center" wrapText="1"/>
    </xf>
    <xf numFmtId="0" fontId="18" fillId="7" borderId="34" xfId="0" applyFont="1" applyFill="1" applyBorder="1" applyAlignment="1">
      <alignment horizontal="left" vertical="center" wrapText="1"/>
    </xf>
    <xf numFmtId="0" fontId="18" fillId="7" borderId="35" xfId="0" applyFont="1" applyFill="1" applyBorder="1" applyAlignment="1">
      <alignment horizontal="left" vertical="center" wrapText="1"/>
    </xf>
    <xf numFmtId="0" fontId="62" fillId="0" borderId="0" xfId="0" applyFont="1" applyAlignment="1">
      <alignment horizontal="left" vertical="center" wrapText="1"/>
    </xf>
    <xf numFmtId="0" fontId="0" fillId="0" borderId="0" xfId="0" applyAlignment="1">
      <alignment horizontal="left" vertical="center" wrapText="1"/>
    </xf>
    <xf numFmtId="0" fontId="62" fillId="0" borderId="0" xfId="0" applyFont="1" applyAlignment="1">
      <alignment horizontal="center" vertical="top" wrapText="1"/>
    </xf>
    <xf numFmtId="0" fontId="60" fillId="4" borderId="0" xfId="0" applyFont="1" applyFill="1" applyAlignment="1">
      <alignment horizontal="left" vertical="top" wrapText="1"/>
    </xf>
    <xf numFmtId="0" fontId="31" fillId="6" borderId="18" xfId="0" applyFont="1" applyFill="1" applyBorder="1" applyAlignment="1">
      <alignment horizontal="left"/>
    </xf>
    <xf numFmtId="0" fontId="32" fillId="0" borderId="0" xfId="0" applyFont="1" applyAlignment="1">
      <alignment horizontal="left" vertical="top" wrapText="1"/>
    </xf>
    <xf numFmtId="0" fontId="18" fillId="7" borderId="29" xfId="0" applyFont="1" applyFill="1" applyBorder="1" applyAlignment="1">
      <alignment horizontal="left" vertical="center" wrapText="1"/>
    </xf>
    <xf numFmtId="49" fontId="3" fillId="11" borderId="29" xfId="0" applyNumberFormat="1" applyFont="1" applyFill="1" applyBorder="1" applyAlignment="1">
      <alignment horizontal="left"/>
    </xf>
    <xf numFmtId="49" fontId="3" fillId="11" borderId="31" xfId="0" applyNumberFormat="1" applyFont="1" applyFill="1" applyBorder="1" applyAlignment="1">
      <alignment horizontal="left"/>
    </xf>
    <xf numFmtId="0" fontId="52" fillId="8" borderId="18" xfId="0" applyFont="1" applyFill="1" applyBorder="1" applyAlignment="1">
      <alignment horizontal="left"/>
    </xf>
    <xf numFmtId="49" fontId="52" fillId="8" borderId="29" xfId="0" applyNumberFormat="1" applyFont="1" applyFill="1" applyBorder="1" applyAlignment="1">
      <alignment horizontal="left"/>
    </xf>
    <xf numFmtId="0" fontId="52" fillId="8" borderId="29" xfId="0" applyFont="1" applyFill="1" applyBorder="1" applyAlignment="1">
      <alignment horizontal="left"/>
    </xf>
    <xf numFmtId="0" fontId="52" fillId="8" borderId="36" xfId="0" applyFont="1" applyFill="1" applyBorder="1" applyAlignment="1">
      <alignment horizontal="left"/>
    </xf>
    <xf numFmtId="49" fontId="52" fillId="8" borderId="28" xfId="0" applyNumberFormat="1" applyFont="1" applyFill="1" applyBorder="1" applyAlignment="1">
      <alignment horizontal="left" wrapText="1"/>
    </xf>
    <xf numFmtId="0" fontId="52" fillId="8" borderId="24" xfId="0" applyFont="1" applyFill="1" applyBorder="1" applyAlignment="1">
      <alignment horizontal="left" wrapText="1"/>
    </xf>
    <xf numFmtId="49" fontId="64" fillId="7" borderId="29" xfId="0" applyNumberFormat="1" applyFont="1" applyFill="1" applyBorder="1" applyAlignment="1">
      <alignment horizontal="left" vertical="center" wrapText="1"/>
    </xf>
    <xf numFmtId="0" fontId="64" fillId="7" borderId="29" xfId="0" applyFont="1" applyFill="1" applyBorder="1" applyAlignment="1">
      <alignment horizontal="left" vertical="center" wrapText="1"/>
    </xf>
    <xf numFmtId="49" fontId="3" fillId="11" borderId="29" xfId="0" applyNumberFormat="1" applyFont="1" applyFill="1" applyBorder="1" applyAlignment="1">
      <alignment vertical="center"/>
    </xf>
    <xf numFmtId="0" fontId="3" fillId="11" borderId="29" xfId="0" applyFont="1" applyFill="1" applyBorder="1" applyAlignment="1">
      <alignment vertical="center"/>
    </xf>
    <xf numFmtId="166" fontId="17" fillId="11" borderId="29" xfId="2" applyNumberFormat="1" applyFill="1" applyBorder="1" applyAlignment="1" applyProtection="1">
      <alignment vertical="center"/>
    </xf>
    <xf numFmtId="166" fontId="62" fillId="11" borderId="29" xfId="0" applyNumberFormat="1" applyFont="1" applyFill="1" applyBorder="1" applyAlignment="1">
      <alignment vertical="center"/>
    </xf>
    <xf numFmtId="0" fontId="58" fillId="9" borderId="0" xfId="0" applyFont="1" applyFill="1" applyAlignment="1">
      <alignment horizontal="center" vertical="top" wrapText="1"/>
    </xf>
    <xf numFmtId="49" fontId="3" fillId="11" borderId="41" xfId="0" applyNumberFormat="1" applyFont="1" applyFill="1" applyBorder="1" applyAlignment="1">
      <alignment vertical="center"/>
    </xf>
    <xf numFmtId="49" fontId="47" fillId="7" borderId="39" xfId="0" applyNumberFormat="1" applyFont="1" applyFill="1" applyBorder="1" applyAlignment="1">
      <alignment horizontal="left" vertical="top" wrapText="1"/>
    </xf>
    <xf numFmtId="49" fontId="47" fillId="7" borderId="40" xfId="0" applyNumberFormat="1" applyFont="1" applyFill="1" applyBorder="1" applyAlignment="1">
      <alignment horizontal="left" vertical="top" wrapText="1"/>
    </xf>
    <xf numFmtId="0" fontId="3" fillId="11" borderId="1" xfId="0" applyFont="1" applyFill="1" applyBorder="1" applyAlignment="1">
      <alignment horizontal="left" vertical="center" wrapText="1"/>
    </xf>
    <xf numFmtId="0" fontId="18" fillId="7" borderId="31" xfId="0" applyFont="1" applyFill="1" applyBorder="1" applyAlignment="1">
      <alignment horizontal="left" vertical="center" wrapText="1"/>
    </xf>
    <xf numFmtId="0" fontId="18" fillId="7" borderId="32" xfId="0" applyFont="1" applyFill="1" applyBorder="1" applyAlignment="1">
      <alignment horizontal="left" vertical="center" wrapText="1"/>
    </xf>
    <xf numFmtId="0" fontId="18" fillId="7" borderId="33" xfId="0" applyFont="1" applyFill="1" applyBorder="1" applyAlignment="1">
      <alignment horizontal="left" vertical="center" wrapText="1"/>
    </xf>
    <xf numFmtId="49" fontId="3" fillId="11" borderId="31" xfId="0" applyNumberFormat="1" applyFont="1" applyFill="1" applyBorder="1" applyAlignment="1">
      <alignment horizontal="left" vertical="center"/>
    </xf>
    <xf numFmtId="49" fontId="3" fillId="11" borderId="32" xfId="0" applyNumberFormat="1" applyFont="1" applyFill="1" applyBorder="1" applyAlignment="1">
      <alignment horizontal="left" vertical="center"/>
    </xf>
    <xf numFmtId="49" fontId="3" fillId="11" borderId="33" xfId="0" applyNumberFormat="1" applyFont="1" applyFill="1" applyBorder="1" applyAlignment="1">
      <alignment horizontal="left" vertical="center"/>
    </xf>
    <xf numFmtId="49" fontId="3" fillId="11" borderId="31" xfId="0" applyNumberFormat="1" applyFont="1" applyFill="1" applyBorder="1" applyAlignment="1">
      <alignment vertical="center"/>
    </xf>
    <xf numFmtId="49" fontId="3" fillId="11" borderId="32" xfId="0" applyNumberFormat="1" applyFont="1" applyFill="1" applyBorder="1" applyAlignment="1">
      <alignment vertical="center"/>
    </xf>
    <xf numFmtId="49" fontId="3" fillId="11" borderId="33" xfId="0" applyNumberFormat="1" applyFont="1" applyFill="1" applyBorder="1" applyAlignment="1">
      <alignment vertical="center"/>
    </xf>
    <xf numFmtId="0" fontId="42" fillId="7" borderId="18" xfId="0" applyFont="1" applyFill="1" applyBorder="1" applyAlignment="1" applyProtection="1">
      <alignment horizontal="left" vertical="center"/>
      <protection locked="0"/>
    </xf>
    <xf numFmtId="0" fontId="36" fillId="0" borderId="0" xfId="0" applyFont="1" applyAlignment="1">
      <alignment horizontal="center" vertical="center" wrapText="1"/>
    </xf>
    <xf numFmtId="0" fontId="35" fillId="0" borderId="0" xfId="0" applyFont="1" applyAlignment="1">
      <alignment horizontal="center" vertical="center" wrapText="1"/>
    </xf>
    <xf numFmtId="0" fontId="52" fillId="6" borderId="18" xfId="0" applyFont="1" applyFill="1" applyBorder="1" applyAlignment="1">
      <alignment horizontal="left"/>
    </xf>
    <xf numFmtId="0" fontId="37" fillId="0" borderId="0" xfId="0" applyFont="1" applyAlignment="1">
      <alignment horizontal="center" vertical="top" wrapText="1"/>
    </xf>
    <xf numFmtId="0" fontId="52" fillId="8" borderId="30" xfId="0" applyFont="1" applyFill="1" applyBorder="1" applyAlignment="1">
      <alignment horizontal="left"/>
    </xf>
    <xf numFmtId="49" fontId="62" fillId="11" borderId="29" xfId="0" applyNumberFormat="1" applyFont="1" applyFill="1" applyBorder="1" applyAlignment="1">
      <alignment horizontal="center" vertical="center"/>
    </xf>
    <xf numFmtId="0" fontId="39" fillId="11" borderId="37" xfId="0" applyFont="1" applyFill="1" applyBorder="1" applyAlignment="1">
      <alignment horizontal="left" vertical="center" wrapText="1"/>
    </xf>
    <xf numFmtId="0" fontId="39" fillId="11" borderId="38" xfId="0" applyFont="1" applyFill="1" applyBorder="1" applyAlignment="1">
      <alignment horizontal="left" vertical="center" wrapText="1"/>
    </xf>
    <xf numFmtId="0" fontId="52" fillId="8" borderId="22" xfId="0" applyFont="1" applyFill="1" applyBorder="1" applyAlignment="1">
      <alignment horizontal="left"/>
    </xf>
    <xf numFmtId="0" fontId="52" fillId="8" borderId="27" xfId="0" applyFont="1" applyFill="1" applyBorder="1" applyAlignment="1">
      <alignment horizontal="left"/>
    </xf>
    <xf numFmtId="0" fontId="52" fillId="8" borderId="23" xfId="0" applyFont="1" applyFill="1" applyBorder="1" applyAlignment="1">
      <alignment horizontal="left"/>
    </xf>
    <xf numFmtId="0" fontId="64" fillId="7" borderId="0" xfId="0" applyFont="1" applyFill="1" applyAlignment="1">
      <alignment horizontal="left" vertical="top" wrapText="1"/>
    </xf>
    <xf numFmtId="0" fontId="62" fillId="0" borderId="0" xfId="0" applyFont="1" applyAlignment="1">
      <alignment horizontal="left" vertical="top" wrapText="1"/>
    </xf>
    <xf numFmtId="0" fontId="62" fillId="11" borderId="29" xfId="0" applyFont="1" applyFill="1" applyBorder="1" applyAlignment="1">
      <alignment horizontal="center" vertical="center"/>
    </xf>
    <xf numFmtId="166" fontId="62" fillId="11" borderId="29" xfId="0" applyNumberFormat="1" applyFont="1" applyFill="1" applyBorder="1" applyAlignment="1">
      <alignment horizontal="center" vertical="center"/>
    </xf>
    <xf numFmtId="0" fontId="59" fillId="4" borderId="27" xfId="0" applyFont="1" applyFill="1" applyBorder="1" applyAlignment="1">
      <alignment horizontal="left" vertical="top" wrapText="1"/>
    </xf>
    <xf numFmtId="0" fontId="35" fillId="7" borderId="0" xfId="0" applyFont="1" applyFill="1" applyAlignment="1">
      <alignment horizontal="center" vertical="top" wrapText="1"/>
    </xf>
    <xf numFmtId="0" fontId="63" fillId="7" borderId="0" xfId="0" applyFont="1" applyFill="1" applyAlignment="1">
      <alignment horizontal="left" vertical="top" wrapText="1"/>
    </xf>
    <xf numFmtId="0" fontId="35" fillId="7" borderId="18" xfId="0" applyFont="1" applyFill="1" applyBorder="1" applyAlignment="1" applyProtection="1">
      <alignment horizontal="left" vertical="center" wrapText="1"/>
      <protection locked="0"/>
    </xf>
    <xf numFmtId="0" fontId="35" fillId="7" borderId="20" xfId="0" applyFont="1" applyFill="1" applyBorder="1" applyAlignment="1" applyProtection="1">
      <alignment horizontal="left" vertical="center" wrapText="1"/>
      <protection locked="0"/>
    </xf>
    <xf numFmtId="0" fontId="43" fillId="7" borderId="18" xfId="0" applyFont="1" applyFill="1" applyBorder="1" applyAlignment="1" applyProtection="1">
      <alignment horizontal="left" vertical="center" wrapText="1"/>
      <protection locked="0"/>
    </xf>
    <xf numFmtId="0" fontId="5" fillId="2" borderId="9" xfId="0" applyFont="1" applyFill="1" applyBorder="1" applyAlignment="1">
      <alignment horizontal="left" vertical="center" wrapText="1"/>
    </xf>
    <xf numFmtId="0" fontId="0" fillId="2" borderId="9" xfId="0" applyFill="1" applyBorder="1" applyAlignment="1">
      <alignment horizontal="left" vertical="center" wrapText="1"/>
    </xf>
    <xf numFmtId="0" fontId="28" fillId="2" borderId="9"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15" xfId="0" applyFont="1" applyFill="1" applyBorder="1" applyAlignment="1">
      <alignment horizontal="center" vertical="center" wrapText="1"/>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colors>
    <mruColors>
      <color rgb="FFECE94A"/>
      <color rgb="FFE1DED5"/>
      <color rgb="FF1C294E"/>
      <color rgb="FFF7F3EF"/>
      <color rgb="FFEB8FBC"/>
      <color rgb="FFBEE5EB"/>
      <color rgb="FFF2F2F4"/>
      <color rgb="FF25408F"/>
      <color rgb="FFCCECFC"/>
      <color rgb="FFEE33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X251"/>
  <sheetViews>
    <sheetView showGridLines="0" tabSelected="1" zoomScale="85" zoomScaleNormal="85" zoomScaleSheetLayoutView="70" workbookViewId="0">
      <selection activeCell="A13" sqref="A13:L13"/>
    </sheetView>
  </sheetViews>
  <sheetFormatPr baseColWidth="10" defaultColWidth="9" defaultRowHeight="13"/>
  <cols>
    <col min="1" max="1" width="21.6640625" style="1" customWidth="1"/>
    <col min="2" max="2" width="25.1640625" style="1" customWidth="1"/>
    <col min="3" max="3" width="10" style="1" customWidth="1"/>
    <col min="4" max="4" width="15.83203125" style="3" customWidth="1"/>
    <col min="5" max="5" width="18" style="2" customWidth="1"/>
    <col min="6" max="6" width="16.1640625" style="1" customWidth="1"/>
    <col min="7" max="7" width="11.83203125" style="1" customWidth="1"/>
    <col min="8" max="8" width="11.33203125" style="1" customWidth="1"/>
    <col min="9" max="9" width="10.1640625" style="1" customWidth="1"/>
    <col min="10" max="10" width="13.33203125" style="1" customWidth="1"/>
    <col min="11" max="12" width="8.1640625" style="1" customWidth="1"/>
    <col min="13" max="13" width="14.83203125" style="1" customWidth="1"/>
    <col min="14" max="14" width="73" style="1" customWidth="1"/>
    <col min="15" max="16384" width="9" style="1"/>
  </cols>
  <sheetData>
    <row r="1" spans="1:24" ht="92.75" customHeight="1">
      <c r="A1" s="154" t="e" vm="1">
        <v>#VALUE!</v>
      </c>
      <c r="B1" s="154"/>
      <c r="C1" s="154"/>
      <c r="D1" s="154"/>
      <c r="E1" s="154"/>
      <c r="F1" s="154"/>
      <c r="G1" s="154"/>
      <c r="H1" s="154"/>
      <c r="I1" s="154"/>
      <c r="J1" s="154"/>
      <c r="K1" s="154"/>
      <c r="L1" s="154"/>
      <c r="M1" s="70"/>
      <c r="N1" s="12"/>
      <c r="O1" s="12"/>
      <c r="P1" s="12"/>
      <c r="Q1" s="12"/>
      <c r="R1" s="12"/>
      <c r="S1" s="12"/>
      <c r="T1" s="12"/>
      <c r="U1" s="12"/>
      <c r="V1" s="12"/>
      <c r="W1" s="12"/>
      <c r="X1" s="12"/>
    </row>
    <row r="2" spans="1:24" s="62" customFormat="1" ht="14">
      <c r="A2" s="193" t="s">
        <v>204</v>
      </c>
      <c r="B2" s="193"/>
      <c r="C2" s="193"/>
      <c r="D2" s="193"/>
      <c r="E2" s="193"/>
      <c r="F2" s="193"/>
      <c r="G2" s="193"/>
      <c r="H2" s="193"/>
      <c r="I2" s="193"/>
      <c r="J2" s="193"/>
      <c r="K2" s="193"/>
      <c r="L2" s="193"/>
    </row>
    <row r="3" spans="1:24" s="12" customFormat="1" ht="14">
      <c r="A3" s="36"/>
      <c r="B3" s="36"/>
      <c r="C3" s="36"/>
      <c r="D3" s="36"/>
      <c r="E3" s="36"/>
      <c r="F3" s="36"/>
      <c r="G3" s="36"/>
      <c r="H3" s="36"/>
      <c r="I3" s="36"/>
      <c r="J3" s="36"/>
      <c r="K3" s="36"/>
      <c r="L3" s="36"/>
    </row>
    <row r="4" spans="1:24" s="61" customFormat="1" ht="44" customHeight="1">
      <c r="A4" s="196" t="s">
        <v>61</v>
      </c>
      <c r="B4" s="196"/>
      <c r="C4" s="196"/>
      <c r="D4" s="196"/>
      <c r="E4" s="196"/>
      <c r="F4" s="196"/>
      <c r="G4" s="196"/>
      <c r="H4" s="196"/>
      <c r="I4" s="196"/>
      <c r="J4" s="196"/>
      <c r="K4" s="196"/>
      <c r="L4" s="196"/>
    </row>
    <row r="5" spans="1:24" s="43" customFormat="1" ht="16">
      <c r="A5" s="42"/>
      <c r="B5" s="42"/>
      <c r="C5" s="42"/>
      <c r="D5" s="42"/>
      <c r="E5" s="42"/>
      <c r="F5" s="42"/>
      <c r="G5" s="42"/>
      <c r="H5" s="42"/>
      <c r="I5" s="42"/>
      <c r="J5" s="42"/>
    </row>
    <row r="6" spans="1:24" s="5" customFormat="1" ht="18" customHeight="1">
      <c r="A6" s="178" t="s">
        <v>0</v>
      </c>
      <c r="B6" s="178"/>
      <c r="C6" s="178"/>
      <c r="D6" s="178"/>
      <c r="E6" s="178"/>
      <c r="F6" s="178"/>
      <c r="G6" s="178"/>
      <c r="H6" s="178"/>
      <c r="I6" s="178"/>
      <c r="J6" s="178"/>
      <c r="K6" s="178"/>
      <c r="L6" s="178"/>
    </row>
    <row r="7" spans="1:24" s="60" customFormat="1" ht="15" customHeight="1">
      <c r="A7" s="194" t="s">
        <v>1</v>
      </c>
      <c r="B7" s="194"/>
      <c r="C7" s="194"/>
      <c r="D7" s="194"/>
      <c r="E7" s="194"/>
      <c r="F7" s="194"/>
      <c r="G7" s="194"/>
      <c r="H7" s="194"/>
      <c r="I7" s="194"/>
      <c r="J7" s="194"/>
      <c r="K7" s="194"/>
      <c r="L7" s="194"/>
    </row>
    <row r="8" spans="1:24" s="11" customFormat="1" ht="14.25" customHeight="1">
      <c r="A8" s="195" t="s">
        <v>2</v>
      </c>
      <c r="B8" s="195"/>
      <c r="C8" s="195"/>
      <c r="D8" s="195"/>
      <c r="E8" s="195"/>
      <c r="F8" s="195"/>
      <c r="G8" s="195"/>
      <c r="H8" s="195"/>
      <c r="I8" s="195"/>
      <c r="J8" s="195"/>
      <c r="K8" s="195"/>
      <c r="L8" s="195"/>
      <c r="M8" s="44"/>
    </row>
    <row r="9" spans="1:24" s="59" customFormat="1" ht="141" customHeight="1">
      <c r="A9" s="162" t="s">
        <v>270</v>
      </c>
      <c r="B9" s="162"/>
      <c r="C9" s="162"/>
      <c r="D9" s="162"/>
      <c r="E9" s="162"/>
      <c r="F9" s="162"/>
      <c r="G9" s="162"/>
      <c r="H9" s="162"/>
      <c r="I9" s="162"/>
      <c r="J9" s="162"/>
      <c r="K9" s="162"/>
      <c r="L9" s="162"/>
    </row>
    <row r="10" spans="1:24" s="11" customFormat="1" ht="14.25" customHeight="1">
      <c r="A10" s="161" t="s">
        <v>3</v>
      </c>
      <c r="B10" s="161"/>
      <c r="C10" s="161"/>
      <c r="D10" s="161"/>
      <c r="E10" s="161"/>
      <c r="F10" s="161"/>
      <c r="G10" s="161"/>
      <c r="H10" s="161"/>
      <c r="I10" s="161"/>
      <c r="J10" s="161"/>
      <c r="K10" s="161"/>
      <c r="L10" s="161"/>
      <c r="M10" s="44"/>
    </row>
    <row r="11" spans="1:24" s="59" customFormat="1" ht="270" customHeight="1">
      <c r="A11" s="162" t="s">
        <v>271</v>
      </c>
      <c r="B11" s="162"/>
      <c r="C11" s="162"/>
      <c r="D11" s="162"/>
      <c r="E11" s="162"/>
      <c r="F11" s="162"/>
      <c r="G11" s="162"/>
      <c r="H11" s="162"/>
      <c r="I11" s="162"/>
      <c r="J11" s="162"/>
      <c r="K11" s="162"/>
      <c r="L11" s="162"/>
    </row>
    <row r="12" spans="1:24" s="11" customFormat="1" ht="14.25" customHeight="1">
      <c r="A12" s="161" t="s">
        <v>4</v>
      </c>
      <c r="B12" s="161"/>
      <c r="C12" s="161"/>
      <c r="D12" s="161"/>
      <c r="E12" s="161"/>
      <c r="F12" s="161"/>
      <c r="G12" s="161"/>
      <c r="H12" s="161"/>
      <c r="I12" s="161"/>
      <c r="J12" s="161"/>
      <c r="K12" s="161"/>
      <c r="L12" s="161"/>
      <c r="M12" s="44"/>
    </row>
    <row r="13" spans="1:24" s="59" customFormat="1" ht="177" customHeight="1">
      <c r="A13" s="162" t="s">
        <v>277</v>
      </c>
      <c r="B13" s="162"/>
      <c r="C13" s="162"/>
      <c r="D13" s="162"/>
      <c r="E13" s="162"/>
      <c r="F13" s="162"/>
      <c r="G13" s="162"/>
      <c r="H13" s="162"/>
      <c r="I13" s="162"/>
      <c r="J13" s="162"/>
      <c r="K13" s="162"/>
      <c r="L13" s="162"/>
    </row>
    <row r="14" spans="1:24" s="5" customFormat="1" ht="18" customHeight="1">
      <c r="A14" s="178" t="s">
        <v>5</v>
      </c>
      <c r="B14" s="178"/>
      <c r="C14" s="178"/>
      <c r="D14" s="178"/>
      <c r="E14" s="178"/>
      <c r="F14" s="178"/>
      <c r="G14" s="178"/>
      <c r="H14" s="178"/>
      <c r="I14" s="178"/>
      <c r="J14" s="178"/>
      <c r="K14" s="178"/>
      <c r="L14" s="178"/>
    </row>
    <row r="15" spans="1:24" s="15" customFormat="1" ht="14.25" customHeight="1">
      <c r="A15" s="201" t="s">
        <v>265</v>
      </c>
      <c r="B15" s="202"/>
      <c r="C15" s="202"/>
      <c r="D15" s="202"/>
      <c r="E15" s="202"/>
      <c r="F15" s="202"/>
      <c r="G15" s="202"/>
      <c r="H15" s="202"/>
      <c r="I15" s="202"/>
      <c r="J15" s="202"/>
      <c r="K15" s="202"/>
      <c r="L15" s="203"/>
      <c r="M15" s="4"/>
    </row>
    <row r="16" spans="1:24" s="15" customFormat="1" ht="112.5" customHeight="1">
      <c r="A16" s="162" t="s">
        <v>272</v>
      </c>
      <c r="B16" s="162"/>
      <c r="C16" s="162"/>
      <c r="D16" s="162"/>
      <c r="E16" s="162"/>
      <c r="F16" s="162"/>
      <c r="G16" s="162"/>
      <c r="H16" s="162"/>
      <c r="I16" s="162"/>
      <c r="J16" s="162"/>
      <c r="K16" s="162"/>
      <c r="L16" s="162"/>
      <c r="M16" s="4"/>
    </row>
    <row r="17" spans="1:14" s="2" customFormat="1" ht="15.75" customHeight="1">
      <c r="A17" s="197" t="s">
        <v>264</v>
      </c>
      <c r="B17" s="197"/>
      <c r="C17" s="197"/>
      <c r="D17" s="197"/>
      <c r="E17" s="197"/>
      <c r="F17" s="197"/>
      <c r="G17" s="197"/>
      <c r="H17" s="197"/>
      <c r="I17" s="197"/>
      <c r="J17" s="197"/>
      <c r="K17" s="197"/>
      <c r="L17" s="197"/>
    </row>
    <row r="18" spans="1:14" s="3" customFormat="1" ht="13.25" customHeight="1">
      <c r="A18" s="163" t="s">
        <v>74</v>
      </c>
      <c r="B18" s="163"/>
      <c r="C18" s="155" t="s">
        <v>268</v>
      </c>
      <c r="D18" s="156"/>
      <c r="E18" s="113" t="s">
        <v>6</v>
      </c>
      <c r="F18" s="155" t="s">
        <v>206</v>
      </c>
      <c r="G18" s="156"/>
      <c r="H18" s="112" t="s">
        <v>67</v>
      </c>
      <c r="I18" s="183" t="s">
        <v>54</v>
      </c>
      <c r="J18" s="184"/>
      <c r="K18" s="184"/>
      <c r="L18" s="185"/>
    </row>
    <row r="19" spans="1:14" s="57" customFormat="1" ht="30" customHeight="1">
      <c r="A19" s="164"/>
      <c r="B19" s="165"/>
      <c r="C19" s="199"/>
      <c r="D19" s="200"/>
      <c r="E19" s="110" t="s">
        <v>7</v>
      </c>
      <c r="F19" s="182"/>
      <c r="G19" s="182"/>
      <c r="H19" s="109"/>
      <c r="I19" s="186"/>
      <c r="J19" s="187"/>
      <c r="K19" s="187"/>
      <c r="L19" s="188"/>
    </row>
    <row r="20" spans="1:14" s="3" customFormat="1" ht="15.75" customHeight="1">
      <c r="A20" s="167" t="s">
        <v>263</v>
      </c>
      <c r="B20" s="168"/>
      <c r="C20" s="169"/>
      <c r="D20" s="169"/>
      <c r="E20" s="169"/>
      <c r="F20" s="169"/>
      <c r="G20" s="169"/>
      <c r="H20" s="168"/>
      <c r="I20" s="168"/>
      <c r="J20" s="168"/>
      <c r="K20" s="168"/>
      <c r="L20" s="168"/>
    </row>
    <row r="21" spans="1:14" s="53" customFormat="1" ht="12.75" customHeight="1">
      <c r="A21" s="101" t="s">
        <v>8</v>
      </c>
      <c r="B21" s="101" t="s">
        <v>9</v>
      </c>
      <c r="C21" s="101" t="s">
        <v>10</v>
      </c>
      <c r="D21" s="172" t="s">
        <v>74</v>
      </c>
      <c r="E21" s="172"/>
      <c r="F21" s="172" t="s">
        <v>12</v>
      </c>
      <c r="G21" s="172"/>
      <c r="H21" s="172" t="s">
        <v>13</v>
      </c>
      <c r="I21" s="172"/>
      <c r="J21" s="172" t="s">
        <v>14</v>
      </c>
      <c r="K21" s="172"/>
      <c r="L21" s="172"/>
    </row>
    <row r="22" spans="1:14" s="108" customFormat="1" ht="30" customHeight="1">
      <c r="A22" s="107"/>
      <c r="B22" s="107"/>
      <c r="C22" s="107"/>
      <c r="D22" s="198"/>
      <c r="E22" s="198"/>
      <c r="F22" s="176"/>
      <c r="G22" s="177"/>
      <c r="H22" s="198"/>
      <c r="I22" s="198"/>
      <c r="J22" s="206"/>
      <c r="K22" s="206"/>
      <c r="L22" s="206"/>
    </row>
    <row r="23" spans="1:14" s="7" customFormat="1" ht="16.5" customHeight="1">
      <c r="A23" s="167" t="s">
        <v>262</v>
      </c>
      <c r="B23" s="168"/>
      <c r="C23" s="168"/>
      <c r="D23" s="168"/>
      <c r="E23" s="168"/>
      <c r="F23" s="168"/>
      <c r="G23" s="168"/>
      <c r="H23" s="168"/>
      <c r="I23" s="168"/>
      <c r="J23" s="168"/>
      <c r="K23" s="168"/>
      <c r="L23" s="168"/>
      <c r="M23" s="55"/>
    </row>
    <row r="24" spans="1:14" s="53" customFormat="1" ht="12.75" customHeight="1">
      <c r="A24" s="101" t="s">
        <v>8</v>
      </c>
      <c r="B24" s="101" t="s">
        <v>9</v>
      </c>
      <c r="C24" s="101" t="s">
        <v>10</v>
      </c>
      <c r="D24" s="172" t="s">
        <v>74</v>
      </c>
      <c r="E24" s="173"/>
      <c r="F24" s="172" t="s">
        <v>12</v>
      </c>
      <c r="G24" s="173"/>
      <c r="H24" s="172" t="s">
        <v>13</v>
      </c>
      <c r="I24" s="173"/>
      <c r="J24" s="172" t="s">
        <v>14</v>
      </c>
      <c r="K24" s="173"/>
      <c r="L24" s="173"/>
    </row>
    <row r="25" spans="1:14" s="108" customFormat="1" ht="30" customHeight="1">
      <c r="A25" s="107"/>
      <c r="B25" s="107"/>
      <c r="C25" s="107"/>
      <c r="D25" s="198"/>
      <c r="E25" s="198"/>
      <c r="F25" s="176"/>
      <c r="G25" s="177"/>
      <c r="H25" s="198"/>
      <c r="I25" s="198"/>
      <c r="J25" s="207"/>
      <c r="K25" s="207"/>
      <c r="L25" s="207"/>
    </row>
    <row r="26" spans="1:14" s="7" customFormat="1" ht="16.5" customHeight="1">
      <c r="A26" s="167" t="s">
        <v>261</v>
      </c>
      <c r="B26" s="168"/>
      <c r="C26" s="168"/>
      <c r="D26" s="168"/>
      <c r="E26" s="168"/>
      <c r="F26" s="168"/>
      <c r="G26" s="168"/>
      <c r="H26" s="168"/>
      <c r="I26" s="168"/>
      <c r="J26" s="168"/>
      <c r="K26" s="168"/>
      <c r="L26" s="168"/>
    </row>
    <row r="27" spans="1:14" s="53" customFormat="1" ht="15" customHeight="1">
      <c r="A27" s="172" t="s">
        <v>62</v>
      </c>
      <c r="B27" s="173"/>
      <c r="C27" s="172" t="s">
        <v>254</v>
      </c>
      <c r="D27" s="173"/>
      <c r="E27" s="173"/>
      <c r="F27" s="172" t="s">
        <v>17</v>
      </c>
      <c r="G27" s="173"/>
      <c r="H27" s="172" t="s">
        <v>18</v>
      </c>
      <c r="I27" s="173"/>
      <c r="J27" s="172" t="s">
        <v>19</v>
      </c>
      <c r="K27" s="173"/>
      <c r="L27" s="173"/>
    </row>
    <row r="28" spans="1:14" s="57" customFormat="1" ht="30" customHeight="1">
      <c r="A28" s="179" t="s">
        <v>195</v>
      </c>
      <c r="B28" s="175"/>
      <c r="C28" s="189"/>
      <c r="D28" s="190"/>
      <c r="E28" s="191"/>
      <c r="F28" s="174"/>
      <c r="G28" s="175"/>
      <c r="H28" s="174"/>
      <c r="I28" s="175"/>
      <c r="J28" s="174"/>
      <c r="K28" s="175"/>
      <c r="L28" s="175"/>
    </row>
    <row r="29" spans="1:14" s="47" customFormat="1" ht="94.5" customHeight="1">
      <c r="A29" s="115" t="s">
        <v>33</v>
      </c>
      <c r="B29" s="180" t="s">
        <v>253</v>
      </c>
      <c r="C29" s="180"/>
      <c r="D29" s="180"/>
      <c r="E29" s="180"/>
      <c r="F29" s="180"/>
      <c r="G29" s="180"/>
      <c r="H29" s="180"/>
      <c r="I29" s="180"/>
      <c r="J29" s="180"/>
      <c r="K29" s="180"/>
      <c r="L29" s="181"/>
    </row>
    <row r="30" spans="1:14" s="6" customFormat="1" ht="15.5" customHeight="1">
      <c r="A30" s="170" t="s">
        <v>260</v>
      </c>
      <c r="B30" s="171"/>
      <c r="C30" s="171"/>
      <c r="D30" s="171"/>
      <c r="E30" s="171"/>
      <c r="F30" s="171"/>
      <c r="G30" s="171"/>
      <c r="H30" s="171"/>
      <c r="I30" s="171"/>
      <c r="J30" s="171"/>
      <c r="K30" s="171"/>
      <c r="L30" s="171"/>
      <c r="M30" s="3"/>
    </row>
    <row r="31" spans="1:14" s="54" customFormat="1" ht="52">
      <c r="A31" s="72" t="s">
        <v>198</v>
      </c>
      <c r="B31" s="73" t="s">
        <v>199</v>
      </c>
      <c r="C31" s="73" t="s">
        <v>200</v>
      </c>
      <c r="D31" s="73" t="s">
        <v>21</v>
      </c>
      <c r="E31" s="73" t="s">
        <v>22</v>
      </c>
      <c r="F31" s="73" t="s">
        <v>201</v>
      </c>
      <c r="G31" s="73" t="s">
        <v>69</v>
      </c>
      <c r="H31" s="73" t="s">
        <v>25</v>
      </c>
      <c r="I31" s="73" t="s">
        <v>202</v>
      </c>
      <c r="J31" s="73" t="s">
        <v>203</v>
      </c>
      <c r="K31" s="73" t="s">
        <v>172</v>
      </c>
      <c r="L31" s="73" t="s">
        <v>267</v>
      </c>
      <c r="M31" s="74" t="s">
        <v>171</v>
      </c>
      <c r="N31" s="75" t="s">
        <v>174</v>
      </c>
    </row>
    <row r="32" spans="1:14" s="56" customFormat="1" ht="24">
      <c r="A32" s="76" t="s">
        <v>175</v>
      </c>
      <c r="B32" s="77" t="s">
        <v>71</v>
      </c>
      <c r="C32" s="78">
        <v>2025</v>
      </c>
      <c r="D32" s="77" t="s">
        <v>29</v>
      </c>
      <c r="E32" s="77" t="s">
        <v>30</v>
      </c>
      <c r="F32" s="77" t="s">
        <v>72</v>
      </c>
      <c r="G32" s="77" t="s">
        <v>73</v>
      </c>
      <c r="H32" s="77" t="s">
        <v>31</v>
      </c>
      <c r="I32" s="79">
        <v>75</v>
      </c>
      <c r="J32" s="77" t="s">
        <v>176</v>
      </c>
      <c r="K32" s="80">
        <v>0.14000000000000001</v>
      </c>
      <c r="L32" s="81">
        <v>6.0000000000000001E-3</v>
      </c>
      <c r="M32" s="82" t="s">
        <v>32</v>
      </c>
      <c r="N32" s="83" t="str">
        <f>CONCATENATE(B32," ",C32," ",D32,", ",E32,", ",F32,", ",G32,", ",,H32,", $",I32)</f>
        <v>X Brand Winery 2025 Chardonnay, Reserve, ABC Vineyards, XYZ Hills, USA, $75</v>
      </c>
    </row>
    <row r="33" spans="1:14" s="56" customFormat="1" ht="30" customHeight="1">
      <c r="A33" s="91" t="s">
        <v>33</v>
      </c>
      <c r="B33" s="84"/>
      <c r="C33" s="85"/>
      <c r="D33" s="84"/>
      <c r="E33" s="84"/>
      <c r="F33" s="85"/>
      <c r="G33" s="85"/>
      <c r="H33" s="84"/>
      <c r="I33" s="86"/>
      <c r="J33" s="87"/>
      <c r="K33" s="88"/>
      <c r="L33" s="89"/>
      <c r="M33" s="90"/>
      <c r="N33" s="103" t="str">
        <f t="shared" ref="N33:N42" si="0">CONCATENATE(B33," ",C33," ",D33,", ",E33,", ",F33,", ",G33,", ",,H33,", $",I33)</f>
        <v xml:space="preserve">  , , , , , $</v>
      </c>
    </row>
    <row r="34" spans="1:14" s="56" customFormat="1" ht="30" customHeight="1">
      <c r="A34" s="91" t="s">
        <v>33</v>
      </c>
      <c r="B34" s="91"/>
      <c r="C34" s="91"/>
      <c r="D34" s="91"/>
      <c r="E34" s="92"/>
      <c r="F34" s="92"/>
      <c r="G34" s="91"/>
      <c r="H34" s="92"/>
      <c r="I34" s="93"/>
      <c r="J34" s="94"/>
      <c r="K34" s="95"/>
      <c r="L34" s="96"/>
      <c r="M34" s="90"/>
      <c r="N34" s="103" t="str">
        <f t="shared" si="0"/>
        <v xml:space="preserve">  , , , , , $</v>
      </c>
    </row>
    <row r="35" spans="1:14" s="56" customFormat="1" ht="30" customHeight="1">
      <c r="A35" s="91" t="s">
        <v>33</v>
      </c>
      <c r="B35" s="91"/>
      <c r="C35" s="91"/>
      <c r="D35" s="91"/>
      <c r="E35" s="92"/>
      <c r="F35" s="92"/>
      <c r="G35" s="91"/>
      <c r="H35" s="92"/>
      <c r="I35" s="93"/>
      <c r="J35" s="94"/>
      <c r="K35" s="95"/>
      <c r="L35" s="96"/>
      <c r="M35" s="90"/>
      <c r="N35" s="103" t="str">
        <f t="shared" si="0"/>
        <v xml:space="preserve">  , , , , , $</v>
      </c>
    </row>
    <row r="36" spans="1:14" s="56" customFormat="1" ht="30" customHeight="1">
      <c r="A36" s="91" t="s">
        <v>33</v>
      </c>
      <c r="B36" s="91"/>
      <c r="C36" s="91"/>
      <c r="D36" s="91"/>
      <c r="E36" s="92"/>
      <c r="F36" s="92"/>
      <c r="G36" s="91"/>
      <c r="H36" s="92"/>
      <c r="I36" s="93"/>
      <c r="J36" s="94"/>
      <c r="K36" s="95"/>
      <c r="L36" s="96"/>
      <c r="M36" s="90"/>
      <c r="N36" s="103" t="str">
        <f t="shared" si="0"/>
        <v xml:space="preserve">  , , , , , $</v>
      </c>
    </row>
    <row r="37" spans="1:14" s="56" customFormat="1" ht="30" customHeight="1">
      <c r="A37" s="91" t="s">
        <v>33</v>
      </c>
      <c r="B37" s="91"/>
      <c r="C37" s="91"/>
      <c r="D37" s="91"/>
      <c r="E37" s="92"/>
      <c r="F37" s="92"/>
      <c r="G37" s="91"/>
      <c r="H37" s="92"/>
      <c r="I37" s="93"/>
      <c r="J37" s="94"/>
      <c r="K37" s="95"/>
      <c r="L37" s="96"/>
      <c r="M37" s="90"/>
      <c r="N37" s="103" t="str">
        <f t="shared" si="0"/>
        <v xml:space="preserve">  , , , , , $</v>
      </c>
    </row>
    <row r="38" spans="1:14" s="56" customFormat="1" ht="30" customHeight="1">
      <c r="A38" s="91" t="s">
        <v>33</v>
      </c>
      <c r="B38" s="84"/>
      <c r="C38" s="85"/>
      <c r="D38" s="84"/>
      <c r="E38" s="84"/>
      <c r="F38" s="85"/>
      <c r="G38" s="85"/>
      <c r="H38" s="84"/>
      <c r="I38" s="86"/>
      <c r="J38" s="87"/>
      <c r="K38" s="88"/>
      <c r="L38" s="89"/>
      <c r="M38" s="90"/>
      <c r="N38" s="103" t="str">
        <f t="shared" si="0"/>
        <v xml:space="preserve">  , , , , , $</v>
      </c>
    </row>
    <row r="39" spans="1:14" s="56" customFormat="1" ht="30" customHeight="1">
      <c r="A39" s="97" t="s">
        <v>33</v>
      </c>
      <c r="B39" s="91"/>
      <c r="C39" s="91"/>
      <c r="D39" s="91"/>
      <c r="E39" s="92"/>
      <c r="F39" s="92"/>
      <c r="G39" s="91"/>
      <c r="H39" s="92"/>
      <c r="I39" s="93"/>
      <c r="J39" s="94"/>
      <c r="K39" s="95"/>
      <c r="L39" s="96"/>
      <c r="M39" s="90"/>
      <c r="N39" s="104" t="str">
        <f t="shared" si="0"/>
        <v xml:space="preserve">  , , , , , $</v>
      </c>
    </row>
    <row r="40" spans="1:14" s="56" customFormat="1" ht="30" customHeight="1">
      <c r="A40" s="98" t="s">
        <v>33</v>
      </c>
      <c r="B40" s="91"/>
      <c r="C40" s="91"/>
      <c r="D40" s="91"/>
      <c r="E40" s="92"/>
      <c r="F40" s="92"/>
      <c r="G40" s="91"/>
      <c r="H40" s="92"/>
      <c r="I40" s="93"/>
      <c r="J40" s="94"/>
      <c r="K40" s="95"/>
      <c r="L40" s="96"/>
      <c r="M40" s="90"/>
      <c r="N40" s="105" t="str">
        <f t="shared" si="0"/>
        <v xml:space="preserve">  , , , , , $</v>
      </c>
    </row>
    <row r="41" spans="1:14" s="56" customFormat="1" ht="30" customHeight="1">
      <c r="A41" s="99" t="s">
        <v>33</v>
      </c>
      <c r="B41" s="91"/>
      <c r="C41" s="91"/>
      <c r="D41" s="91"/>
      <c r="E41" s="92"/>
      <c r="F41" s="92"/>
      <c r="G41" s="91"/>
      <c r="H41" s="92"/>
      <c r="I41" s="93"/>
      <c r="J41" s="94"/>
      <c r="K41" s="95"/>
      <c r="L41" s="96"/>
      <c r="M41" s="90"/>
      <c r="N41" s="106" t="str">
        <f t="shared" si="0"/>
        <v xml:space="preserve">  , , , , , $</v>
      </c>
    </row>
    <row r="42" spans="1:14" s="56" customFormat="1" ht="30" customHeight="1">
      <c r="A42" s="98" t="s">
        <v>33</v>
      </c>
      <c r="B42" s="91"/>
      <c r="C42" s="91"/>
      <c r="D42" s="91"/>
      <c r="E42" s="92"/>
      <c r="F42" s="92"/>
      <c r="G42" s="91"/>
      <c r="H42" s="92"/>
      <c r="I42" s="93"/>
      <c r="J42" s="94"/>
      <c r="K42" s="95"/>
      <c r="L42" s="96"/>
      <c r="M42" s="90"/>
      <c r="N42" s="105" t="str">
        <f t="shared" si="0"/>
        <v xml:space="preserve">  , , , , , $</v>
      </c>
    </row>
    <row r="43" spans="1:14" s="56" customFormat="1" ht="30" customHeight="1">
      <c r="A43" s="211" t="s">
        <v>34</v>
      </c>
      <c r="B43" s="212"/>
      <c r="C43" s="100"/>
      <c r="D43" s="213" t="s">
        <v>273</v>
      </c>
      <c r="E43" s="213"/>
      <c r="F43" s="102">
        <f>C43*195</f>
        <v>0</v>
      </c>
      <c r="G43" s="192" t="s">
        <v>252</v>
      </c>
      <c r="H43" s="192"/>
      <c r="I43" s="192"/>
      <c r="J43" s="192"/>
      <c r="K43" s="192"/>
      <c r="L43" s="192"/>
      <c r="M43" s="58"/>
    </row>
    <row r="44" spans="1:14" s="14" customFormat="1">
      <c r="A44" s="39"/>
      <c r="B44" s="39"/>
      <c r="C44" s="38"/>
      <c r="D44" s="39"/>
      <c r="E44" s="39"/>
      <c r="F44" s="40"/>
      <c r="G44" s="41"/>
      <c r="H44" s="41"/>
      <c r="I44" s="41"/>
      <c r="J44" s="41"/>
    </row>
    <row r="45" spans="1:14" s="5" customFormat="1" ht="18" customHeight="1">
      <c r="A45" s="178" t="s">
        <v>35</v>
      </c>
      <c r="B45" s="178"/>
      <c r="C45" s="178"/>
      <c r="D45" s="178"/>
      <c r="E45" s="178"/>
      <c r="F45" s="178"/>
      <c r="G45" s="178"/>
      <c r="H45" s="178"/>
      <c r="I45" s="178"/>
      <c r="J45" s="178"/>
      <c r="K45" s="178"/>
      <c r="L45" s="178"/>
    </row>
    <row r="46" spans="1:14" s="63" customFormat="1">
      <c r="A46" s="209" t="s">
        <v>173</v>
      </c>
      <c r="B46" s="209"/>
      <c r="C46" s="209"/>
      <c r="D46" s="209"/>
      <c r="E46" s="209"/>
      <c r="F46" s="209"/>
      <c r="G46" s="209"/>
      <c r="H46" s="209"/>
      <c r="I46" s="209"/>
      <c r="J46" s="209"/>
      <c r="K46" s="209"/>
      <c r="L46" s="209"/>
    </row>
    <row r="47" spans="1:14" s="63" customFormat="1">
      <c r="A47" s="64"/>
      <c r="B47" s="64"/>
      <c r="C47" s="64"/>
      <c r="D47" s="64"/>
      <c r="E47" s="64"/>
      <c r="F47" s="64"/>
      <c r="G47" s="64"/>
      <c r="H47" s="64"/>
      <c r="I47" s="64"/>
      <c r="J47" s="64"/>
      <c r="K47" s="64"/>
      <c r="L47" s="64"/>
    </row>
    <row r="48" spans="1:14" s="63" customFormat="1" ht="16.25" customHeight="1">
      <c r="A48" s="210" t="s">
        <v>36</v>
      </c>
      <c r="B48" s="210"/>
      <c r="C48" s="210"/>
      <c r="D48" s="210"/>
      <c r="E48" s="210"/>
      <c r="F48" s="210"/>
      <c r="G48" s="210"/>
      <c r="H48" s="210"/>
      <c r="I48" s="210"/>
      <c r="J48" s="210"/>
      <c r="K48" s="210"/>
      <c r="L48" s="210"/>
    </row>
    <row r="49" spans="1:12" s="63" customFormat="1">
      <c r="A49" s="157" t="s">
        <v>250</v>
      </c>
      <c r="B49" s="157"/>
      <c r="C49" s="157"/>
      <c r="D49" s="157"/>
      <c r="E49" s="157"/>
      <c r="F49" s="159" t="s">
        <v>251</v>
      </c>
      <c r="G49" s="159"/>
      <c r="H49" s="159"/>
      <c r="I49" s="159"/>
      <c r="J49" s="159"/>
      <c r="K49" s="159"/>
      <c r="L49" s="159"/>
    </row>
    <row r="50" spans="1:12" ht="16">
      <c r="A50" s="3"/>
      <c r="B50" s="3"/>
      <c r="C50" s="3"/>
      <c r="E50" s="17"/>
      <c r="F50" s="17"/>
      <c r="G50" s="17"/>
      <c r="H50" s="17"/>
      <c r="I50" s="17"/>
      <c r="J50" s="17"/>
      <c r="K50" s="37"/>
      <c r="L50" s="37"/>
    </row>
    <row r="51" spans="1:12" ht="16.25" customHeight="1">
      <c r="A51" s="166" t="s">
        <v>37</v>
      </c>
      <c r="B51" s="166"/>
      <c r="C51" s="166"/>
      <c r="D51" s="166"/>
      <c r="E51" s="166"/>
      <c r="F51" s="166"/>
      <c r="G51" s="166"/>
      <c r="H51" s="166"/>
      <c r="I51" s="166"/>
      <c r="J51" s="166"/>
      <c r="K51" s="166"/>
      <c r="L51" s="166"/>
    </row>
    <row r="52" spans="1:12" s="18" customFormat="1" ht="13.25" customHeight="1">
      <c r="A52" s="208" t="s">
        <v>79</v>
      </c>
      <c r="B52" s="208"/>
      <c r="C52" s="208"/>
      <c r="D52" s="208"/>
      <c r="E52" s="208"/>
      <c r="F52" s="208"/>
      <c r="G52" s="208"/>
      <c r="H52" s="208"/>
      <c r="I52" s="208"/>
      <c r="J52" s="208"/>
      <c r="K52" s="208"/>
      <c r="L52" s="208"/>
    </row>
    <row r="53" spans="1:12" s="18" customFormat="1">
      <c r="A53" s="160" t="s">
        <v>245</v>
      </c>
      <c r="B53" s="160"/>
      <c r="C53" s="160"/>
      <c r="D53" s="160"/>
      <c r="E53" s="160"/>
      <c r="F53" s="71"/>
      <c r="G53" s="71"/>
    </row>
    <row r="54" spans="1:12" s="18" customFormat="1">
      <c r="A54" s="160" t="s">
        <v>246</v>
      </c>
      <c r="B54" s="160"/>
      <c r="C54" s="160"/>
      <c r="D54" s="160"/>
      <c r="E54" s="160"/>
      <c r="F54" s="71"/>
      <c r="G54" s="71"/>
    </row>
    <row r="55" spans="1:12" s="18" customFormat="1" ht="12.5" customHeight="1">
      <c r="A55" s="160" t="s">
        <v>247</v>
      </c>
      <c r="B55" s="160"/>
      <c r="C55" s="160"/>
      <c r="D55" s="160"/>
      <c r="E55" s="160"/>
      <c r="F55" s="160"/>
      <c r="G55" s="160"/>
    </row>
    <row r="56" spans="1:12" s="18" customFormat="1">
      <c r="A56" s="19"/>
      <c r="B56" s="19"/>
      <c r="C56" s="19"/>
      <c r="D56" s="19"/>
      <c r="E56" s="19"/>
    </row>
    <row r="57" spans="1:12" s="18" customFormat="1" ht="15.5" customHeight="1">
      <c r="A57" s="151" t="s">
        <v>33</v>
      </c>
      <c r="B57" s="19"/>
      <c r="C57" s="19"/>
      <c r="D57" s="19"/>
      <c r="E57" s="19"/>
    </row>
    <row r="58" spans="1:12" s="18" customFormat="1" ht="14">
      <c r="A58" s="116" t="s">
        <v>89</v>
      </c>
      <c r="B58" s="117"/>
      <c r="C58" s="117"/>
      <c r="D58" s="117"/>
      <c r="E58" s="19"/>
      <c r="F58" s="19"/>
      <c r="G58" s="19"/>
      <c r="H58" s="19"/>
      <c r="I58" s="19"/>
      <c r="J58" s="19"/>
      <c r="K58" s="19"/>
      <c r="L58" s="19"/>
    </row>
    <row r="59" spans="1:12">
      <c r="A59" s="118" t="s">
        <v>76</v>
      </c>
      <c r="B59"/>
      <c r="C59"/>
      <c r="D59"/>
      <c r="E59"/>
    </row>
    <row r="60" spans="1:12">
      <c r="A60" s="118" t="s">
        <v>75</v>
      </c>
      <c r="B60"/>
      <c r="C60"/>
      <c r="D60"/>
      <c r="E60"/>
    </row>
    <row r="61" spans="1:12">
      <c r="A61" s="118" t="s">
        <v>38</v>
      </c>
      <c r="B61"/>
      <c r="C61"/>
      <c r="D61"/>
      <c r="E61"/>
    </row>
    <row r="62" spans="1:12">
      <c r="A62" s="118" t="s">
        <v>77</v>
      </c>
      <c r="B62"/>
      <c r="C62"/>
      <c r="D62"/>
      <c r="E62"/>
    </row>
    <row r="63" spans="1:12">
      <c r="A63" s="118" t="s">
        <v>78</v>
      </c>
      <c r="B63"/>
      <c r="C63"/>
      <c r="D63"/>
      <c r="E63"/>
    </row>
    <row r="64" spans="1:12">
      <c r="A64" s="118" t="s">
        <v>208</v>
      </c>
      <c r="B64"/>
      <c r="C64"/>
      <c r="D64"/>
      <c r="E64"/>
    </row>
    <row r="65" spans="1:5">
      <c r="A65" s="118" t="s">
        <v>209</v>
      </c>
      <c r="B65"/>
      <c r="C65"/>
      <c r="D65"/>
      <c r="E65"/>
    </row>
    <row r="66" spans="1:5">
      <c r="A66" s="118" t="s">
        <v>210</v>
      </c>
      <c r="B66"/>
      <c r="C66"/>
      <c r="D66"/>
      <c r="E66"/>
    </row>
    <row r="67" spans="1:5">
      <c r="A67" s="118" t="s">
        <v>211</v>
      </c>
      <c r="B67"/>
      <c r="C67"/>
      <c r="D67"/>
      <c r="E67"/>
    </row>
    <row r="68" spans="1:5">
      <c r="A68" s="118" t="s">
        <v>212</v>
      </c>
      <c r="B68"/>
      <c r="C68"/>
      <c r="D68"/>
      <c r="E68"/>
    </row>
    <row r="69" spans="1:5">
      <c r="A69" s="118" t="s">
        <v>213</v>
      </c>
      <c r="B69"/>
      <c r="C69"/>
      <c r="D69"/>
      <c r="E69"/>
    </row>
    <row r="70" spans="1:5">
      <c r="A70" s="118" t="s">
        <v>214</v>
      </c>
      <c r="B70"/>
      <c r="C70"/>
      <c r="D70"/>
      <c r="E70"/>
    </row>
    <row r="71" spans="1:5">
      <c r="A71" s="118" t="s">
        <v>215</v>
      </c>
      <c r="B71"/>
      <c r="C71"/>
      <c r="D71"/>
      <c r="E71"/>
    </row>
    <row r="72" spans="1:5">
      <c r="A72" s="118" t="s">
        <v>216</v>
      </c>
      <c r="B72"/>
      <c r="C72"/>
      <c r="D72"/>
      <c r="E72"/>
    </row>
    <row r="73" spans="1:5">
      <c r="A73" s="118" t="s">
        <v>217</v>
      </c>
      <c r="B73"/>
      <c r="C73"/>
      <c r="D73"/>
      <c r="E73"/>
    </row>
    <row r="74" spans="1:5">
      <c r="A74" s="118" t="s">
        <v>218</v>
      </c>
      <c r="B74"/>
      <c r="C74"/>
      <c r="D74"/>
      <c r="E74"/>
    </row>
    <row r="75" spans="1:5">
      <c r="A75" s="118" t="s">
        <v>80</v>
      </c>
      <c r="B75"/>
      <c r="C75"/>
      <c r="D75"/>
      <c r="E75"/>
    </row>
    <row r="76" spans="1:5">
      <c r="A76" s="118" t="s">
        <v>81</v>
      </c>
      <c r="B76"/>
      <c r="C76"/>
      <c r="D76"/>
      <c r="E76"/>
    </row>
    <row r="77" spans="1:5">
      <c r="A77" s="118" t="s">
        <v>82</v>
      </c>
      <c r="B77"/>
      <c r="C77"/>
      <c r="D77"/>
      <c r="E77"/>
    </row>
    <row r="78" spans="1:5">
      <c r="A78" s="118" t="s">
        <v>207</v>
      </c>
      <c r="B78"/>
      <c r="C78"/>
      <c r="D78"/>
      <c r="E78"/>
    </row>
    <row r="79" spans="1:5">
      <c r="A79" s="118" t="s">
        <v>83</v>
      </c>
      <c r="B79"/>
      <c r="C79"/>
      <c r="D79"/>
      <c r="E79"/>
    </row>
    <row r="80" spans="1:5">
      <c r="A80" s="118" t="s">
        <v>84</v>
      </c>
      <c r="B80"/>
      <c r="C80"/>
      <c r="D80"/>
      <c r="E80"/>
    </row>
    <row r="81" spans="1:6">
      <c r="A81" s="118" t="s">
        <v>219</v>
      </c>
      <c r="B81"/>
      <c r="C81"/>
      <c r="D81"/>
      <c r="E81"/>
    </row>
    <row r="82" spans="1:6">
      <c r="A82" s="118" t="s">
        <v>220</v>
      </c>
      <c r="B82"/>
      <c r="C82"/>
      <c r="D82"/>
      <c r="E82"/>
    </row>
    <row r="83" spans="1:6">
      <c r="A83" s="118" t="s">
        <v>221</v>
      </c>
      <c r="B83"/>
      <c r="C83"/>
      <c r="D83"/>
      <c r="E83"/>
    </row>
    <row r="84" spans="1:6">
      <c r="A84" s="118" t="s">
        <v>222</v>
      </c>
      <c r="B84"/>
      <c r="C84"/>
      <c r="D84"/>
      <c r="E84"/>
    </row>
    <row r="85" spans="1:6">
      <c r="A85" s="118" t="s">
        <v>223</v>
      </c>
      <c r="B85"/>
      <c r="C85"/>
      <c r="D85"/>
      <c r="E85"/>
    </row>
    <row r="86" spans="1:6">
      <c r="A86" s="118" t="s">
        <v>224</v>
      </c>
      <c r="B86"/>
      <c r="C86"/>
      <c r="D86"/>
      <c r="E86"/>
    </row>
    <row r="87" spans="1:6">
      <c r="A87" s="118" t="s">
        <v>225</v>
      </c>
      <c r="B87"/>
      <c r="C87"/>
      <c r="D87"/>
      <c r="E87"/>
    </row>
    <row r="88" spans="1:6">
      <c r="A88" s="118" t="s">
        <v>226</v>
      </c>
      <c r="B88"/>
      <c r="C88"/>
      <c r="D88"/>
      <c r="E88"/>
    </row>
    <row r="89" spans="1:6">
      <c r="A89" s="118" t="s">
        <v>39</v>
      </c>
      <c r="B89"/>
      <c r="C89"/>
      <c r="D89"/>
      <c r="E89"/>
    </row>
    <row r="90" spans="1:6">
      <c r="A90" s="118" t="s">
        <v>179</v>
      </c>
      <c r="D90" s="50"/>
      <c r="E90" s="50"/>
      <c r="F90" s="50"/>
    </row>
    <row r="91" spans="1:6">
      <c r="A91" s="118"/>
      <c r="D91" s="50"/>
      <c r="E91" s="50"/>
      <c r="F91" s="50"/>
    </row>
    <row r="92" spans="1:6">
      <c r="A92" s="119" t="s">
        <v>248</v>
      </c>
      <c r="B92" s="120"/>
      <c r="C92" s="120"/>
      <c r="D92" s="120"/>
      <c r="E92"/>
    </row>
    <row r="93" spans="1:6">
      <c r="A93" s="118" t="s">
        <v>87</v>
      </c>
      <c r="B93"/>
      <c r="C93"/>
      <c r="D93"/>
      <c r="E93"/>
    </row>
    <row r="94" spans="1:6">
      <c r="A94" s="118" t="s">
        <v>85</v>
      </c>
      <c r="B94"/>
      <c r="C94"/>
      <c r="D94"/>
      <c r="E94"/>
    </row>
    <row r="95" spans="1:6">
      <c r="A95" s="118" t="s">
        <v>86</v>
      </c>
      <c r="B95"/>
      <c r="C95"/>
      <c r="D95"/>
      <c r="E95"/>
    </row>
    <row r="96" spans="1:6">
      <c r="A96" s="118" t="s">
        <v>227</v>
      </c>
      <c r="B96"/>
      <c r="C96"/>
      <c r="D96"/>
      <c r="E96"/>
    </row>
    <row r="97" spans="1:6">
      <c r="A97" s="158" t="s">
        <v>228</v>
      </c>
      <c r="B97" s="158"/>
    </row>
    <row r="98" spans="1:6">
      <c r="A98" s="118" t="s">
        <v>229</v>
      </c>
      <c r="B98"/>
      <c r="C98"/>
      <c r="D98"/>
      <c r="E98"/>
    </row>
    <row r="99" spans="1:6">
      <c r="A99" s="118" t="s">
        <v>230</v>
      </c>
      <c r="B99"/>
      <c r="C99"/>
      <c r="D99"/>
      <c r="E99"/>
    </row>
    <row r="100" spans="1:6">
      <c r="A100" s="118" t="s">
        <v>231</v>
      </c>
      <c r="B100"/>
      <c r="C100"/>
      <c r="D100"/>
      <c r="E100"/>
    </row>
    <row r="101" spans="1:6">
      <c r="A101" s="118" t="s">
        <v>232</v>
      </c>
      <c r="B101"/>
      <c r="C101"/>
      <c r="D101"/>
      <c r="E101"/>
    </row>
    <row r="102" spans="1:6">
      <c r="A102" s="118"/>
      <c r="B102"/>
      <c r="C102"/>
      <c r="D102"/>
      <c r="E102"/>
      <c r="F102" s="152"/>
    </row>
    <row r="103" spans="1:6" s="51" customFormat="1">
      <c r="A103" s="121" t="s">
        <v>88</v>
      </c>
      <c r="B103" s="122"/>
      <c r="C103" s="122"/>
      <c r="D103" s="122"/>
      <c r="E103" s="123"/>
      <c r="F103" s="152"/>
    </row>
    <row r="104" spans="1:6">
      <c r="A104" s="118" t="s">
        <v>40</v>
      </c>
      <c r="B104"/>
      <c r="C104"/>
      <c r="D104"/>
      <c r="E104"/>
    </row>
    <row r="105" spans="1:6">
      <c r="A105" s="118" t="s">
        <v>233</v>
      </c>
      <c r="B105"/>
      <c r="C105"/>
      <c r="D105"/>
      <c r="E105"/>
    </row>
    <row r="106" spans="1:6">
      <c r="A106" s="118" t="s">
        <v>234</v>
      </c>
      <c r="B106"/>
      <c r="C106"/>
      <c r="D106"/>
      <c r="E106"/>
    </row>
    <row r="107" spans="1:6">
      <c r="A107" s="118" t="s">
        <v>235</v>
      </c>
      <c r="B107"/>
      <c r="C107"/>
      <c r="D107"/>
      <c r="E107"/>
    </row>
    <row r="108" spans="1:6">
      <c r="A108" s="118" t="s">
        <v>236</v>
      </c>
      <c r="B108"/>
      <c r="C108"/>
      <c r="D108"/>
      <c r="E108"/>
    </row>
    <row r="109" spans="1:6">
      <c r="A109" s="118" t="s">
        <v>237</v>
      </c>
      <c r="B109"/>
      <c r="C109"/>
      <c r="D109"/>
      <c r="E109"/>
    </row>
    <row r="110" spans="1:6">
      <c r="A110" s="118" t="s">
        <v>41</v>
      </c>
      <c r="B110"/>
      <c r="C110"/>
      <c r="D110"/>
      <c r="E110"/>
    </row>
    <row r="111" spans="1:6">
      <c r="A111" s="118" t="s">
        <v>42</v>
      </c>
      <c r="B111"/>
      <c r="C111"/>
      <c r="D111"/>
      <c r="E111"/>
    </row>
    <row r="112" spans="1:6">
      <c r="A112" s="118" t="s">
        <v>43</v>
      </c>
      <c r="B112" s="45"/>
      <c r="C112" s="45"/>
      <c r="D112" s="45"/>
      <c r="E112"/>
    </row>
    <row r="113" spans="1:5">
      <c r="A113" s="118" t="s">
        <v>44</v>
      </c>
      <c r="B113"/>
      <c r="C113"/>
      <c r="D113"/>
      <c r="E113"/>
    </row>
    <row r="114" spans="1:5">
      <c r="A114" s="118" t="s">
        <v>90</v>
      </c>
      <c r="B114" s="45"/>
      <c r="C114" s="45"/>
      <c r="D114"/>
      <c r="E114"/>
    </row>
    <row r="115" spans="1:5">
      <c r="A115" s="118" t="s">
        <v>45</v>
      </c>
    </row>
    <row r="116" spans="1:5">
      <c r="A116" s="118" t="s">
        <v>91</v>
      </c>
      <c r="B116" s="45"/>
      <c r="C116"/>
      <c r="D116"/>
      <c r="E116"/>
    </row>
    <row r="117" spans="1:5" ht="14">
      <c r="A117" s="1" t="s">
        <v>92</v>
      </c>
      <c r="B117" s="45"/>
      <c r="C117"/>
      <c r="D117"/>
      <c r="E117"/>
    </row>
    <row r="118" spans="1:5" ht="14">
      <c r="A118" s="1" t="s">
        <v>93</v>
      </c>
      <c r="B118" s="45"/>
      <c r="C118"/>
      <c r="D118"/>
      <c r="E118"/>
    </row>
    <row r="119" spans="1:5" ht="14">
      <c r="A119" s="1" t="s">
        <v>94</v>
      </c>
      <c r="B119" s="45"/>
      <c r="C119"/>
      <c r="D119"/>
      <c r="E119"/>
    </row>
    <row r="120" spans="1:5" ht="14">
      <c r="A120" s="1" t="s">
        <v>95</v>
      </c>
      <c r="B120" s="45"/>
      <c r="C120"/>
      <c r="D120"/>
      <c r="E120"/>
    </row>
    <row r="121" spans="1:5">
      <c r="A121" s="158" t="s">
        <v>96</v>
      </c>
      <c r="B121" s="158"/>
      <c r="C121"/>
      <c r="D121"/>
      <c r="E121"/>
    </row>
    <row r="122" spans="1:5">
      <c r="A122" s="158" t="s">
        <v>97</v>
      </c>
      <c r="B122" s="158"/>
      <c r="C122"/>
      <c r="D122"/>
      <c r="E122"/>
    </row>
    <row r="123" spans="1:5" ht="14">
      <c r="A123" s="1" t="s">
        <v>98</v>
      </c>
      <c r="B123" s="45"/>
      <c r="C123"/>
      <c r="D123"/>
      <c r="E123"/>
    </row>
    <row r="124" spans="1:5" ht="14">
      <c r="A124" s="1" t="s">
        <v>99</v>
      </c>
      <c r="B124" s="45"/>
      <c r="C124"/>
      <c r="D124"/>
      <c r="E124"/>
    </row>
    <row r="125" spans="1:5" ht="14">
      <c r="A125" s="1" t="s">
        <v>100</v>
      </c>
      <c r="B125" s="45"/>
      <c r="C125"/>
      <c r="D125"/>
      <c r="E125"/>
    </row>
    <row r="126" spans="1:5" ht="14">
      <c r="A126" s="1" t="s">
        <v>101</v>
      </c>
      <c r="B126" s="45"/>
      <c r="C126"/>
      <c r="D126"/>
      <c r="E126"/>
    </row>
    <row r="127" spans="1:5">
      <c r="A127" s="158" t="s">
        <v>238</v>
      </c>
      <c r="B127" s="158"/>
      <c r="C127"/>
      <c r="D127"/>
      <c r="E127"/>
    </row>
    <row r="128" spans="1:5">
      <c r="A128" s="158" t="s">
        <v>102</v>
      </c>
      <c r="B128" s="158"/>
      <c r="C128"/>
      <c r="D128"/>
      <c r="E128"/>
    </row>
    <row r="129" spans="1:5" ht="14">
      <c r="A129" s="3" t="s">
        <v>103</v>
      </c>
      <c r="B129" s="3"/>
      <c r="C129"/>
      <c r="D129"/>
      <c r="E129"/>
    </row>
    <row r="130" spans="1:5" ht="14">
      <c r="A130" s="3" t="s">
        <v>104</v>
      </c>
      <c r="B130" s="3"/>
      <c r="C130"/>
      <c r="D130"/>
      <c r="E130"/>
    </row>
    <row r="131" spans="1:5" ht="14">
      <c r="A131" s="3" t="s">
        <v>105</v>
      </c>
      <c r="B131" s="3"/>
      <c r="C131"/>
      <c r="D131"/>
      <c r="E131"/>
    </row>
    <row r="132" spans="1:5" ht="14">
      <c r="A132" s="3" t="s">
        <v>106</v>
      </c>
      <c r="B132" s="3"/>
      <c r="C132"/>
      <c r="D132"/>
      <c r="E132"/>
    </row>
    <row r="133" spans="1:5">
      <c r="A133" s="158" t="s">
        <v>107</v>
      </c>
      <c r="B133" s="158"/>
      <c r="C133" s="158"/>
      <c r="D133"/>
      <c r="E133"/>
    </row>
    <row r="134" spans="1:5" ht="12.5" customHeight="1">
      <c r="A134" s="158" t="s">
        <v>239</v>
      </c>
      <c r="B134" s="158"/>
      <c r="C134"/>
      <c r="D134"/>
      <c r="E134"/>
    </row>
    <row r="135" spans="1:5" ht="14">
      <c r="A135" s="3" t="s">
        <v>108</v>
      </c>
      <c r="B135" s="3"/>
      <c r="C135"/>
      <c r="D135"/>
      <c r="E135"/>
    </row>
    <row r="136" spans="1:5" ht="12.5" customHeight="1">
      <c r="A136" s="158" t="s">
        <v>240</v>
      </c>
      <c r="B136" s="158"/>
      <c r="C136" s="158"/>
      <c r="D136" s="158"/>
      <c r="E136"/>
    </row>
    <row r="137" spans="1:5" ht="14">
      <c r="A137" s="3" t="s">
        <v>109</v>
      </c>
      <c r="B137" s="3"/>
      <c r="C137"/>
      <c r="D137"/>
      <c r="E137"/>
    </row>
    <row r="138" spans="1:5">
      <c r="A138" s="158" t="s">
        <v>110</v>
      </c>
      <c r="B138" s="158"/>
      <c r="C138" s="158"/>
      <c r="D138" s="1"/>
      <c r="E138"/>
    </row>
    <row r="139" spans="1:5" ht="14">
      <c r="A139" s="3" t="s">
        <v>111</v>
      </c>
      <c r="B139" s="3"/>
      <c r="C139"/>
      <c r="D139"/>
      <c r="E139"/>
    </row>
    <row r="140" spans="1:5">
      <c r="A140" s="158" t="s">
        <v>112</v>
      </c>
      <c r="B140" s="158"/>
      <c r="C140" s="158"/>
      <c r="D140" s="1"/>
      <c r="E140"/>
    </row>
    <row r="141" spans="1:5">
      <c r="A141" s="158" t="s">
        <v>113</v>
      </c>
      <c r="B141" s="158"/>
      <c r="C141" s="158"/>
      <c r="D141" s="1"/>
      <c r="E141"/>
    </row>
    <row r="142" spans="1:5">
      <c r="A142" s="158" t="s">
        <v>241</v>
      </c>
      <c r="B142" s="158"/>
      <c r="C142" s="158"/>
      <c r="D142"/>
      <c r="E142"/>
    </row>
    <row r="143" spans="1:5" ht="12.5" customHeight="1">
      <c r="A143" s="158" t="s">
        <v>242</v>
      </c>
      <c r="B143" s="158"/>
      <c r="C143" s="158"/>
      <c r="D143"/>
      <c r="E143"/>
    </row>
    <row r="144" spans="1:5">
      <c r="A144" s="158" t="s">
        <v>243</v>
      </c>
      <c r="B144" s="158"/>
      <c r="C144" s="158"/>
      <c r="D144" s="118"/>
      <c r="E144"/>
    </row>
    <row r="145" spans="1:8">
      <c r="A145" s="158" t="s">
        <v>244</v>
      </c>
      <c r="B145" s="158"/>
      <c r="C145" s="158"/>
      <c r="D145" s="124"/>
      <c r="E145"/>
    </row>
    <row r="146" spans="1:8">
      <c r="A146" s="3"/>
      <c r="B146" s="3"/>
      <c r="C146" s="3"/>
      <c r="D146" s="124"/>
      <c r="E146"/>
    </row>
    <row r="147" spans="1:8">
      <c r="A147" s="119" t="s">
        <v>114</v>
      </c>
      <c r="B147" s="125"/>
      <c r="C147" s="125"/>
      <c r="D147" s="125"/>
      <c r="E147"/>
    </row>
    <row r="148" spans="1:8">
      <c r="A148" s="158" t="s">
        <v>158</v>
      </c>
      <c r="B148" s="158"/>
      <c r="C148" s="158"/>
      <c r="E148" s="50"/>
      <c r="F148" s="52"/>
    </row>
    <row r="149" spans="1:8">
      <c r="A149" s="158" t="s">
        <v>159</v>
      </c>
      <c r="B149" s="158"/>
      <c r="C149" s="158"/>
      <c r="E149"/>
    </row>
    <row r="150" spans="1:8" ht="14">
      <c r="A150" s="3" t="s">
        <v>275</v>
      </c>
      <c r="B150" s="3"/>
      <c r="C150" s="3"/>
      <c r="E150"/>
    </row>
    <row r="151" spans="1:8" ht="14">
      <c r="A151" s="3" t="s">
        <v>160</v>
      </c>
      <c r="B151" s="3"/>
      <c r="C151"/>
      <c r="E151"/>
    </row>
    <row r="152" spans="1:8">
      <c r="A152" t="s">
        <v>161</v>
      </c>
      <c r="B152" s="3"/>
      <c r="C152"/>
      <c r="D152" s="126"/>
      <c r="E152"/>
      <c r="G152" s="152"/>
    </row>
    <row r="153" spans="1:8">
      <c r="A153" t="s">
        <v>180</v>
      </c>
      <c r="B153" s="3"/>
      <c r="C153"/>
      <c r="D153" s="126"/>
      <c r="E153"/>
    </row>
    <row r="154" spans="1:8">
      <c r="A154"/>
      <c r="B154" s="3"/>
      <c r="C154"/>
      <c r="D154" s="126"/>
      <c r="E154"/>
    </row>
    <row r="155" spans="1:8">
      <c r="A155" s="119" t="s">
        <v>115</v>
      </c>
      <c r="B155" s="125"/>
      <c r="C155" s="120"/>
      <c r="D155" s="127"/>
      <c r="E155" s="50"/>
      <c r="F155" s="52"/>
      <c r="G155" s="52"/>
      <c r="H155" s="52"/>
    </row>
    <row r="156" spans="1:8">
      <c r="A156" s="157" t="s">
        <v>162</v>
      </c>
      <c r="B156" s="157"/>
      <c r="C156"/>
      <c r="D156" s="118"/>
      <c r="E156"/>
    </row>
    <row r="157" spans="1:8">
      <c r="A157" s="157" t="s">
        <v>163</v>
      </c>
      <c r="B157" s="157"/>
      <c r="C157"/>
      <c r="D157" s="118"/>
      <c r="E157"/>
    </row>
    <row r="158" spans="1:8">
      <c r="A158" s="157" t="s">
        <v>164</v>
      </c>
      <c r="B158" s="157"/>
      <c r="C158"/>
      <c r="D158" s="1"/>
      <c r="E158" s="50"/>
      <c r="F158" s="52"/>
    </row>
    <row r="159" spans="1:8">
      <c r="A159" s="157" t="s">
        <v>165</v>
      </c>
      <c r="B159" s="157"/>
      <c r="C159"/>
      <c r="D159" s="1"/>
      <c r="E159" s="50"/>
      <c r="F159" s="52"/>
    </row>
    <row r="160" spans="1:8">
      <c r="A160" s="157" t="s">
        <v>166</v>
      </c>
      <c r="B160" s="157"/>
      <c r="C160"/>
      <c r="D160" s="126"/>
      <c r="E160"/>
    </row>
    <row r="161" spans="1:8" ht="14">
      <c r="A161" s="114" t="s">
        <v>167</v>
      </c>
      <c r="B161" s="114"/>
      <c r="C161"/>
      <c r="D161" s="118"/>
      <c r="E161"/>
    </row>
    <row r="162" spans="1:8">
      <c r="A162" s="157" t="s">
        <v>168</v>
      </c>
      <c r="B162" s="157"/>
      <c r="C162"/>
      <c r="D162" s="118"/>
      <c r="E162"/>
    </row>
    <row r="163" spans="1:8">
      <c r="A163" s="153" t="s">
        <v>276</v>
      </c>
      <c r="B163" s="114"/>
      <c r="C163"/>
      <c r="D163" s="118"/>
      <c r="E163"/>
    </row>
    <row r="164" spans="1:8">
      <c r="A164" s="157" t="s">
        <v>169</v>
      </c>
      <c r="B164" s="157"/>
      <c r="C164"/>
      <c r="D164" s="118"/>
      <c r="E164"/>
    </row>
    <row r="165" spans="1:8">
      <c r="A165" s="157" t="s">
        <v>170</v>
      </c>
      <c r="B165" s="157"/>
      <c r="C165" s="45"/>
      <c r="D165" s="118"/>
      <c r="E165"/>
    </row>
    <row r="166" spans="1:8">
      <c r="A166" s="157" t="s">
        <v>157</v>
      </c>
      <c r="B166" s="157"/>
      <c r="D166" s="126"/>
    </row>
    <row r="167" spans="1:8" ht="14">
      <c r="A167" s="128" t="s">
        <v>156</v>
      </c>
      <c r="B167" s="129"/>
      <c r="C167"/>
      <c r="D167" s="118"/>
      <c r="E167"/>
    </row>
    <row r="168" spans="1:8">
      <c r="A168" s="157" t="s">
        <v>155</v>
      </c>
      <c r="B168" s="157"/>
      <c r="C168"/>
      <c r="D168" s="118"/>
      <c r="E168"/>
    </row>
    <row r="169" spans="1:8">
      <c r="A169" s="157" t="s">
        <v>154</v>
      </c>
      <c r="B169" s="157"/>
      <c r="C169"/>
      <c r="D169" s="126"/>
      <c r="E169"/>
    </row>
    <row r="170" spans="1:8">
      <c r="A170" s="157" t="s">
        <v>153</v>
      </c>
      <c r="B170" s="157"/>
      <c r="C170"/>
      <c r="D170" s="118"/>
      <c r="E170"/>
    </row>
    <row r="171" spans="1:8">
      <c r="A171" s="157" t="s">
        <v>152</v>
      </c>
      <c r="B171" s="157"/>
      <c r="C171"/>
      <c r="D171" s="118"/>
      <c r="E171"/>
    </row>
    <row r="172" spans="1:8">
      <c r="A172" s="157" t="s">
        <v>183</v>
      </c>
      <c r="B172" s="157"/>
      <c r="C172" s="45"/>
      <c r="D172" s="118"/>
      <c r="E172" s="45"/>
    </row>
    <row r="173" spans="1:8">
      <c r="A173" s="129" t="s">
        <v>184</v>
      </c>
      <c r="B173" s="114"/>
      <c r="C173" s="45"/>
      <c r="D173" s="118"/>
      <c r="E173" s="45"/>
    </row>
    <row r="174" spans="1:8">
      <c r="A174" s="129" t="s">
        <v>185</v>
      </c>
      <c r="B174" s="114"/>
      <c r="C174" s="45"/>
      <c r="D174" s="118"/>
      <c r="E174" s="45"/>
    </row>
    <row r="175" spans="1:8">
      <c r="A175" s="129"/>
      <c r="B175" s="114"/>
      <c r="C175" s="45"/>
      <c r="D175" s="118"/>
      <c r="E175" s="45"/>
    </row>
    <row r="176" spans="1:8">
      <c r="A176" s="119" t="s">
        <v>249</v>
      </c>
      <c r="B176" s="125"/>
      <c r="C176" s="120"/>
      <c r="D176" s="127"/>
      <c r="E176" s="50"/>
      <c r="F176" s="52"/>
      <c r="G176" s="52"/>
      <c r="H176" s="52"/>
    </row>
    <row r="177" spans="1:5">
      <c r="A177" s="129" t="s">
        <v>186</v>
      </c>
      <c r="B177" s="114"/>
      <c r="C177" s="45"/>
      <c r="D177" s="118"/>
      <c r="E177" s="45"/>
    </row>
    <row r="178" spans="1:5">
      <c r="A178" s="129" t="s">
        <v>187</v>
      </c>
      <c r="B178" s="114"/>
      <c r="C178" s="45"/>
      <c r="D178" s="118"/>
      <c r="E178" s="45"/>
    </row>
    <row r="179" spans="1:5">
      <c r="A179" s="129" t="s">
        <v>188</v>
      </c>
      <c r="B179" s="114"/>
      <c r="C179" s="45"/>
      <c r="D179" s="118"/>
      <c r="E179" s="45"/>
    </row>
    <row r="180" spans="1:5">
      <c r="A180" s="129" t="s">
        <v>189</v>
      </c>
      <c r="B180" s="114"/>
      <c r="C180" s="45"/>
      <c r="D180" s="118"/>
      <c r="E180" s="45"/>
    </row>
    <row r="181" spans="1:5">
      <c r="A181" s="129" t="s">
        <v>190</v>
      </c>
      <c r="B181" s="114"/>
      <c r="C181" s="45"/>
      <c r="D181" s="118"/>
      <c r="E181" s="45"/>
    </row>
    <row r="182" spans="1:5">
      <c r="A182" s="129"/>
      <c r="B182" s="114"/>
      <c r="C182" s="45"/>
      <c r="D182" s="118"/>
      <c r="E182" s="45"/>
    </row>
    <row r="183" spans="1:5" s="46" customFormat="1">
      <c r="A183" s="119" t="s">
        <v>116</v>
      </c>
      <c r="B183" s="130"/>
      <c r="C183" s="130"/>
      <c r="D183" s="131"/>
      <c r="E183" s="132"/>
    </row>
    <row r="184" spans="1:5">
      <c r="A184" s="133" t="s">
        <v>117</v>
      </c>
      <c r="B184" s="134"/>
      <c r="C184" s="120"/>
      <c r="D184" s="135"/>
      <c r="E184"/>
    </row>
    <row r="185" spans="1:5">
      <c r="A185" s="157" t="s">
        <v>151</v>
      </c>
      <c r="B185" s="157"/>
      <c r="C185"/>
      <c r="D185" s="126"/>
      <c r="E185"/>
    </row>
    <row r="186" spans="1:5">
      <c r="A186" s="157" t="s">
        <v>150</v>
      </c>
      <c r="B186" s="157"/>
      <c r="C186"/>
      <c r="D186" s="118"/>
      <c r="E186"/>
    </row>
    <row r="187" spans="1:5" ht="14">
      <c r="A187" s="128" t="s">
        <v>149</v>
      </c>
      <c r="B187" s="136"/>
      <c r="C187"/>
      <c r="D187" s="118"/>
      <c r="E187"/>
    </row>
    <row r="188" spans="1:5">
      <c r="A188" s="157" t="s">
        <v>148</v>
      </c>
      <c r="B188" s="157"/>
      <c r="C188"/>
      <c r="D188" s="126"/>
      <c r="E188"/>
    </row>
    <row r="189" spans="1:5">
      <c r="A189" s="157" t="s">
        <v>147</v>
      </c>
      <c r="B189" s="157"/>
      <c r="C189"/>
      <c r="D189" s="118"/>
      <c r="E189"/>
    </row>
    <row r="190" spans="1:5">
      <c r="A190" s="157" t="s">
        <v>146</v>
      </c>
      <c r="B190" s="157"/>
      <c r="C190"/>
      <c r="D190" s="118"/>
      <c r="E190"/>
    </row>
    <row r="191" spans="1:5" s="51" customFormat="1">
      <c r="A191" s="133" t="s">
        <v>118</v>
      </c>
      <c r="B191" s="137"/>
      <c r="C191" s="122"/>
      <c r="D191" s="138"/>
      <c r="E191" s="123"/>
    </row>
    <row r="192" spans="1:5">
      <c r="A192" s="157" t="s">
        <v>145</v>
      </c>
      <c r="B192" s="157"/>
      <c r="C192" s="45"/>
      <c r="E192"/>
    </row>
    <row r="193" spans="1:5">
      <c r="A193" s="157" t="s">
        <v>144</v>
      </c>
      <c r="B193" s="157"/>
      <c r="C193"/>
      <c r="D193"/>
      <c r="E193"/>
    </row>
    <row r="194" spans="1:5">
      <c r="A194" s="157" t="s">
        <v>143</v>
      </c>
      <c r="B194" s="157"/>
      <c r="C194"/>
      <c r="D194"/>
      <c r="E194"/>
    </row>
    <row r="195" spans="1:5">
      <c r="A195" s="157" t="s">
        <v>142</v>
      </c>
      <c r="B195" s="157"/>
      <c r="C195"/>
      <c r="D195"/>
      <c r="E195"/>
    </row>
    <row r="196" spans="1:5">
      <c r="A196" s="157" t="s">
        <v>141</v>
      </c>
      <c r="B196" s="157"/>
      <c r="C196"/>
      <c r="D196"/>
      <c r="E196"/>
    </row>
    <row r="197" spans="1:5">
      <c r="A197" s="114"/>
      <c r="B197" s="114"/>
      <c r="C197"/>
      <c r="D197"/>
      <c r="E197"/>
    </row>
    <row r="198" spans="1:5" s="46" customFormat="1">
      <c r="A198" s="119" t="s">
        <v>119</v>
      </c>
      <c r="B198" s="130"/>
      <c r="C198" s="130"/>
      <c r="D198" s="130"/>
      <c r="E198" s="132"/>
    </row>
    <row r="199" spans="1:5" ht="14">
      <c r="A199" s="128" t="s">
        <v>138</v>
      </c>
      <c r="B199"/>
      <c r="C199"/>
      <c r="D199"/>
      <c r="E199"/>
    </row>
    <row r="200" spans="1:5" ht="14">
      <c r="A200" s="128" t="s">
        <v>139</v>
      </c>
      <c r="B200"/>
      <c r="C200"/>
      <c r="D200"/>
      <c r="E200"/>
    </row>
    <row r="201" spans="1:5" ht="14">
      <c r="A201" s="128" t="s">
        <v>140</v>
      </c>
      <c r="B201"/>
      <c r="C201"/>
      <c r="D201"/>
      <c r="E201"/>
    </row>
    <row r="202" spans="1:5">
      <c r="A202" s="128"/>
      <c r="B202"/>
      <c r="C202"/>
      <c r="D202"/>
      <c r="E202"/>
    </row>
    <row r="203" spans="1:5" s="46" customFormat="1" ht="13.5" customHeight="1">
      <c r="A203" s="119" t="s">
        <v>120</v>
      </c>
      <c r="B203" s="130"/>
      <c r="C203" s="130"/>
      <c r="D203" s="130"/>
      <c r="E203" s="132"/>
    </row>
    <row r="204" spans="1:5" ht="14">
      <c r="A204" s="128" t="s">
        <v>134</v>
      </c>
      <c r="B204"/>
      <c r="C204"/>
      <c r="D204"/>
      <c r="E204"/>
    </row>
    <row r="205" spans="1:5" ht="14">
      <c r="A205" s="128" t="s">
        <v>135</v>
      </c>
      <c r="B205" s="45"/>
      <c r="C205" s="45"/>
      <c r="D205"/>
      <c r="E205"/>
    </row>
    <row r="206" spans="1:5" ht="14">
      <c r="A206" s="128" t="s">
        <v>136</v>
      </c>
      <c r="B206" s="45"/>
      <c r="C206" s="45"/>
      <c r="D206"/>
      <c r="E206"/>
    </row>
    <row r="207" spans="1:5" ht="14">
      <c r="A207" s="128" t="s">
        <v>137</v>
      </c>
      <c r="B207" s="45"/>
      <c r="C207" s="45"/>
      <c r="D207"/>
      <c r="E207"/>
    </row>
    <row r="208" spans="1:5">
      <c r="A208" s="128"/>
      <c r="B208" s="45"/>
      <c r="C208" s="45"/>
      <c r="D208"/>
      <c r="E208"/>
    </row>
    <row r="209" spans="1:5" s="46" customFormat="1">
      <c r="A209" s="119" t="s">
        <v>121</v>
      </c>
      <c r="B209" s="130"/>
      <c r="C209" s="130"/>
      <c r="D209" s="130"/>
      <c r="E209" s="132"/>
    </row>
    <row r="210" spans="1:5" ht="14">
      <c r="A210" s="128" t="s">
        <v>46</v>
      </c>
      <c r="B210" s="129"/>
      <c r="C210"/>
      <c r="D210"/>
      <c r="E210"/>
    </row>
    <row r="211" spans="1:5" ht="14">
      <c r="A211" s="128" t="s">
        <v>132</v>
      </c>
      <c r="B211" s="136"/>
      <c r="C211"/>
      <c r="D211"/>
      <c r="E211"/>
    </row>
    <row r="212" spans="1:5">
      <c r="A212" s="157" t="s">
        <v>133</v>
      </c>
      <c r="B212" s="157"/>
      <c r="C212"/>
      <c r="D212"/>
      <c r="E212"/>
    </row>
    <row r="213" spans="1:5">
      <c r="A213" s="114"/>
      <c r="B213" s="114"/>
      <c r="C213"/>
      <c r="D213"/>
      <c r="E213"/>
    </row>
    <row r="214" spans="1:5" s="46" customFormat="1">
      <c r="A214" s="119" t="s">
        <v>122</v>
      </c>
      <c r="B214" s="139"/>
      <c r="C214" s="130"/>
      <c r="D214" s="130"/>
      <c r="E214" s="132"/>
    </row>
    <row r="215" spans="1:5" ht="14">
      <c r="A215" s="128" t="s">
        <v>128</v>
      </c>
      <c r="B215" s="45"/>
      <c r="C215"/>
      <c r="D215"/>
      <c r="E215"/>
    </row>
    <row r="216" spans="1:5" ht="14">
      <c r="A216" s="128" t="s">
        <v>129</v>
      </c>
      <c r="B216" s="45"/>
      <c r="C216"/>
      <c r="D216"/>
      <c r="E216"/>
    </row>
    <row r="217" spans="1:5" ht="14">
      <c r="A217" s="128" t="s">
        <v>130</v>
      </c>
      <c r="B217" s="45"/>
      <c r="C217" s="45"/>
      <c r="D217"/>
      <c r="E217"/>
    </row>
    <row r="218" spans="1:5" ht="14">
      <c r="A218" s="128" t="s">
        <v>131</v>
      </c>
      <c r="B218" s="45"/>
      <c r="C218" s="45"/>
      <c r="D218"/>
      <c r="E218"/>
    </row>
    <row r="219" spans="1:5" ht="12.75" customHeight="1">
      <c r="A219" s="128" t="s">
        <v>47</v>
      </c>
      <c r="B219" s="45"/>
      <c r="C219" s="45"/>
      <c r="D219"/>
      <c r="E219"/>
    </row>
    <row r="220" spans="1:5" ht="12.75" customHeight="1">
      <c r="A220" s="153" t="s">
        <v>274</v>
      </c>
      <c r="B220" s="45"/>
      <c r="C220" s="45"/>
      <c r="D220"/>
      <c r="E220"/>
    </row>
    <row r="221" spans="1:5" ht="12.75" customHeight="1">
      <c r="A221" s="152"/>
      <c r="B221" s="45"/>
      <c r="C221" s="45"/>
      <c r="D221"/>
      <c r="E221"/>
    </row>
    <row r="222" spans="1:5" s="46" customFormat="1">
      <c r="A222" s="119" t="s">
        <v>123</v>
      </c>
      <c r="B222" s="130"/>
      <c r="C222" s="130"/>
      <c r="D222" s="130"/>
      <c r="E222" s="132"/>
    </row>
    <row r="223" spans="1:5" ht="14">
      <c r="A223" s="128" t="s">
        <v>124</v>
      </c>
      <c r="B223" s="129"/>
      <c r="C223"/>
      <c r="D223"/>
      <c r="E223"/>
    </row>
    <row r="224" spans="1:5" ht="14">
      <c r="A224" s="128" t="s">
        <v>48</v>
      </c>
      <c r="B224" s="129"/>
      <c r="C224"/>
      <c r="D224"/>
      <c r="E224"/>
    </row>
    <row r="225" spans="1:9">
      <c r="A225" s="157" t="s">
        <v>125</v>
      </c>
      <c r="B225" s="157"/>
      <c r="C225"/>
      <c r="D225" s="1"/>
      <c r="E225"/>
    </row>
    <row r="226" spans="1:9">
      <c r="A226" s="157" t="s">
        <v>126</v>
      </c>
      <c r="B226" s="157"/>
      <c r="C226" s="45"/>
      <c r="D226"/>
      <c r="E226"/>
    </row>
    <row r="227" spans="1:9">
      <c r="A227" s="157" t="s">
        <v>127</v>
      </c>
      <c r="B227" s="157"/>
      <c r="C227" s="45"/>
      <c r="D227"/>
      <c r="E227"/>
    </row>
    <row r="228" spans="1:9">
      <c r="A228" s="129" t="s">
        <v>181</v>
      </c>
      <c r="B228" s="128"/>
      <c r="D228" s="1"/>
      <c r="E228" s="45"/>
      <c r="F228" s="45"/>
      <c r="G228" s="50"/>
    </row>
    <row r="229" spans="1:9">
      <c r="A229" s="129" t="s">
        <v>182</v>
      </c>
      <c r="B229" s="140"/>
      <c r="C229" s="141"/>
      <c r="D229" s="132"/>
      <c r="E229" s="132"/>
      <c r="F229" s="46"/>
      <c r="G229" s="46"/>
      <c r="H229" s="46"/>
      <c r="I229" s="46"/>
    </row>
    <row r="230" spans="1:9">
      <c r="B230" s="45"/>
      <c r="C230" s="45"/>
      <c r="D230"/>
      <c r="E230"/>
    </row>
    <row r="231" spans="1:9">
      <c r="B231" s="45"/>
      <c r="C231" s="45"/>
      <c r="D231"/>
      <c r="E231"/>
    </row>
    <row r="232" spans="1:9" s="51" customFormat="1" ht="14">
      <c r="A232" s="142" t="s">
        <v>205</v>
      </c>
      <c r="B232" s="143"/>
      <c r="C232" s="143"/>
      <c r="D232" s="123"/>
      <c r="E232" s="123"/>
    </row>
    <row r="233" spans="1:9" ht="14">
      <c r="A233" s="144" t="s">
        <v>191</v>
      </c>
      <c r="B233" s="145"/>
      <c r="C233" s="145"/>
      <c r="D233" s="146"/>
      <c r="E233"/>
    </row>
    <row r="234" spans="1:9">
      <c r="A234" s="129" t="s">
        <v>7</v>
      </c>
      <c r="B234"/>
      <c r="C234" s="45"/>
      <c r="D234"/>
      <c r="E234"/>
    </row>
    <row r="235" spans="1:9">
      <c r="A235" s="136" t="s">
        <v>269</v>
      </c>
      <c r="C235" s="45"/>
    </row>
    <row r="236" spans="1:9">
      <c r="A236" s="136" t="s">
        <v>256</v>
      </c>
      <c r="C236" s="45"/>
    </row>
    <row r="237" spans="1:9">
      <c r="A237" s="136" t="s">
        <v>257</v>
      </c>
      <c r="C237" s="45"/>
    </row>
    <row r="238" spans="1:9">
      <c r="A238" s="136" t="s">
        <v>255</v>
      </c>
      <c r="C238" s="45"/>
    </row>
    <row r="239" spans="1:9">
      <c r="A239" s="136" t="s">
        <v>258</v>
      </c>
      <c r="C239" s="45"/>
    </row>
    <row r="240" spans="1:9">
      <c r="A240" s="136" t="s">
        <v>259</v>
      </c>
      <c r="C240" s="45"/>
    </row>
    <row r="241" spans="1:4">
      <c r="A241" s="147"/>
    </row>
    <row r="242" spans="1:4" ht="14">
      <c r="A242" s="144" t="s">
        <v>196</v>
      </c>
      <c r="B242" s="148"/>
      <c r="C242" s="148"/>
      <c r="D242" s="149"/>
    </row>
    <row r="243" spans="1:4">
      <c r="A243" s="129" t="s">
        <v>195</v>
      </c>
    </row>
    <row r="244" spans="1:4">
      <c r="A244" s="205" t="s">
        <v>192</v>
      </c>
      <c r="B244" s="205"/>
      <c r="C244" s="205"/>
      <c r="D244" s="205"/>
    </row>
    <row r="245" spans="1:4">
      <c r="A245" s="205" t="s">
        <v>193</v>
      </c>
      <c r="B245" s="205"/>
      <c r="C245" s="205"/>
      <c r="D245" s="205"/>
    </row>
    <row r="246" spans="1:4">
      <c r="A246" s="205" t="s">
        <v>194</v>
      </c>
      <c r="B246" s="205"/>
      <c r="C246" s="205"/>
      <c r="D246" s="205"/>
    </row>
    <row r="247" spans="1:4">
      <c r="A247" s="147"/>
    </row>
    <row r="248" spans="1:4">
      <c r="A248" s="204" t="s">
        <v>197</v>
      </c>
      <c r="B248" s="204"/>
      <c r="C248" s="204"/>
      <c r="D248" s="204"/>
    </row>
    <row r="249" spans="1:4">
      <c r="A249" s="129" t="s">
        <v>33</v>
      </c>
    </row>
    <row r="250" spans="1:4" ht="14">
      <c r="A250" s="150" t="s">
        <v>64</v>
      </c>
    </row>
    <row r="251" spans="1:4">
      <c r="A251" s="205" t="s">
        <v>65</v>
      </c>
      <c r="B251" s="205"/>
      <c r="C251" s="205"/>
      <c r="D251" s="205"/>
    </row>
  </sheetData>
  <sheetProtection insertRows="0" deleteRows="0"/>
  <mergeCells count="117">
    <mergeCell ref="A248:D248"/>
    <mergeCell ref="A251:D251"/>
    <mergeCell ref="A246:D246"/>
    <mergeCell ref="A245:D245"/>
    <mergeCell ref="A244:D244"/>
    <mergeCell ref="H22:I22"/>
    <mergeCell ref="J22:L22"/>
    <mergeCell ref="H25:I25"/>
    <mergeCell ref="J25:L25"/>
    <mergeCell ref="A52:L52"/>
    <mergeCell ref="D25:E25"/>
    <mergeCell ref="A46:L46"/>
    <mergeCell ref="A48:L48"/>
    <mergeCell ref="C27:E27"/>
    <mergeCell ref="F24:G24"/>
    <mergeCell ref="A27:B27"/>
    <mergeCell ref="A43:B43"/>
    <mergeCell ref="D43:E43"/>
    <mergeCell ref="F27:G27"/>
    <mergeCell ref="F28:G28"/>
    <mergeCell ref="A138:C138"/>
    <mergeCell ref="A149:C149"/>
    <mergeCell ref="A143:C143"/>
    <mergeCell ref="A144:C144"/>
    <mergeCell ref="F18:G18"/>
    <mergeCell ref="F19:G19"/>
    <mergeCell ref="I18:L18"/>
    <mergeCell ref="I19:L19"/>
    <mergeCell ref="C28:E28"/>
    <mergeCell ref="G43:L43"/>
    <mergeCell ref="A2:L2"/>
    <mergeCell ref="J24:L24"/>
    <mergeCell ref="A7:L7"/>
    <mergeCell ref="A8:L8"/>
    <mergeCell ref="A9:L9"/>
    <mergeCell ref="A6:L6"/>
    <mergeCell ref="F21:G21"/>
    <mergeCell ref="F22:G22"/>
    <mergeCell ref="A4:L4"/>
    <mergeCell ref="A10:L10"/>
    <mergeCell ref="A11:L11"/>
    <mergeCell ref="A14:L14"/>
    <mergeCell ref="H24:I24"/>
    <mergeCell ref="H28:I28"/>
    <mergeCell ref="A17:L17"/>
    <mergeCell ref="D22:E22"/>
    <mergeCell ref="C19:D19"/>
    <mergeCell ref="A15:L15"/>
    <mergeCell ref="A12:L12"/>
    <mergeCell ref="A13:L13"/>
    <mergeCell ref="A16:L16"/>
    <mergeCell ref="A18:B18"/>
    <mergeCell ref="A19:B19"/>
    <mergeCell ref="A122:B122"/>
    <mergeCell ref="A54:E54"/>
    <mergeCell ref="A51:L51"/>
    <mergeCell ref="A20:L20"/>
    <mergeCell ref="A23:L23"/>
    <mergeCell ref="A26:L26"/>
    <mergeCell ref="A30:L30"/>
    <mergeCell ref="H27:I27"/>
    <mergeCell ref="D24:E24"/>
    <mergeCell ref="J21:L21"/>
    <mergeCell ref="J28:L28"/>
    <mergeCell ref="J27:L27"/>
    <mergeCell ref="D21:E21"/>
    <mergeCell ref="H21:I21"/>
    <mergeCell ref="F25:G25"/>
    <mergeCell ref="A53:E53"/>
    <mergeCell ref="A45:L45"/>
    <mergeCell ref="A28:B28"/>
    <mergeCell ref="B29:L29"/>
    <mergeCell ref="A145:C145"/>
    <mergeCell ref="A141:C141"/>
    <mergeCell ref="F49:L49"/>
    <mergeCell ref="A49:E49"/>
    <mergeCell ref="A127:B127"/>
    <mergeCell ref="A128:B128"/>
    <mergeCell ref="A134:B134"/>
    <mergeCell ref="A133:C133"/>
    <mergeCell ref="A55:G55"/>
    <mergeCell ref="A97:B97"/>
    <mergeCell ref="A121:B121"/>
    <mergeCell ref="A136:D136"/>
    <mergeCell ref="A225:B225"/>
    <mergeCell ref="A226:B226"/>
    <mergeCell ref="A227:B227"/>
    <mergeCell ref="A212:B212"/>
    <mergeCell ref="A192:B192"/>
    <mergeCell ref="A193:B193"/>
    <mergeCell ref="A194:B194"/>
    <mergeCell ref="A195:B195"/>
    <mergeCell ref="A196:B196"/>
    <mergeCell ref="A1:L1"/>
    <mergeCell ref="C18:D18"/>
    <mergeCell ref="A186:B186"/>
    <mergeCell ref="A188:B188"/>
    <mergeCell ref="A189:B189"/>
    <mergeCell ref="A190:B190"/>
    <mergeCell ref="A169:B169"/>
    <mergeCell ref="A170:B170"/>
    <mergeCell ref="A171:B171"/>
    <mergeCell ref="A172:B172"/>
    <mergeCell ref="A185:B185"/>
    <mergeCell ref="A164:B164"/>
    <mergeCell ref="A165:B165"/>
    <mergeCell ref="A166:B166"/>
    <mergeCell ref="A168:B168"/>
    <mergeCell ref="A156:B156"/>
    <mergeCell ref="A157:B157"/>
    <mergeCell ref="A158:B158"/>
    <mergeCell ref="A159:B159"/>
    <mergeCell ref="A160:B160"/>
    <mergeCell ref="A162:B162"/>
    <mergeCell ref="A148:C148"/>
    <mergeCell ref="A140:C140"/>
    <mergeCell ref="A142:C142"/>
  </mergeCells>
  <dataValidations disablePrompts="1" count="5">
    <dataValidation type="list" allowBlank="1" showInputMessage="1" showErrorMessage="1" sqref="A29" xr:uid="{2A6DF19E-9209-4428-AC7C-CA3A19676ADF}">
      <formula1>$A$249:$A$251</formula1>
    </dataValidation>
    <dataValidation type="list" allowBlank="1" showInputMessage="1" showErrorMessage="1" sqref="E19" xr:uid="{05FEB2C7-8D2C-4244-9A0C-DBDDB0144AA7}">
      <formula1>$A$234:$A$240</formula1>
    </dataValidation>
    <dataValidation type="list" showInputMessage="1" showErrorMessage="1" sqref="A28:B28" xr:uid="{77D1775A-859F-4393-835A-219A8F3E3D84}">
      <formula1>$A$243:$A$246</formula1>
    </dataValidation>
    <dataValidation type="list" allowBlank="1" showInputMessage="1" sqref="A34:A42" xr:uid="{00000000-0002-0000-0000-000001000000}">
      <formula1>$A$59:$A$234</formula1>
    </dataValidation>
    <dataValidation type="list" allowBlank="1" showInputMessage="1" sqref="A33" xr:uid="{621F1EAB-5BB6-4A7A-B6B4-72607DDD92F9}">
      <formula1>$A$58:$A$230</formula1>
    </dataValidation>
  </dataValidations>
  <printOptions horizontalCentered="1"/>
  <pageMargins left="0.25" right="0.25" top="0.25" bottom="0.25" header="0.3" footer="0.3"/>
  <pageSetup scale="68" fitToHeight="5" orientation="landscape" r:id="rId1"/>
  <rowBreaks count="1" manualBreakCount="1">
    <brk id="1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P37"/>
  <sheetViews>
    <sheetView zoomScaleNormal="100" workbookViewId="0">
      <selection activeCell="B22" sqref="A1:XFD1048576"/>
    </sheetView>
  </sheetViews>
  <sheetFormatPr baseColWidth="10" defaultColWidth="9" defaultRowHeight="17.25" customHeight="1"/>
  <cols>
    <col min="1" max="6" width="22" style="8" customWidth="1"/>
    <col min="7" max="12" width="9" style="8"/>
    <col min="13" max="13" width="11" style="8" bestFit="1" customWidth="1"/>
    <col min="14" max="19" width="9" style="8"/>
    <col min="20" max="25" width="14" style="8" customWidth="1"/>
    <col min="26" max="26" width="37" style="8" customWidth="1"/>
    <col min="27" max="37" width="9" style="8"/>
    <col min="38" max="38" width="9" style="68"/>
    <col min="39" max="39" width="9" style="8"/>
    <col min="40" max="40" width="32.83203125" style="8" bestFit="1" customWidth="1"/>
    <col min="41" max="16384" width="9" style="8"/>
  </cols>
  <sheetData>
    <row r="1" spans="1:42" ht="17.25" customHeight="1" thickBot="1">
      <c r="A1" s="214" t="s">
        <v>49</v>
      </c>
      <c r="B1" s="214"/>
      <c r="C1" s="215"/>
      <c r="D1" s="215"/>
      <c r="E1" s="215"/>
      <c r="F1" s="215"/>
      <c r="G1" s="216" t="s">
        <v>50</v>
      </c>
      <c r="H1" s="216"/>
      <c r="I1" s="216"/>
      <c r="J1" s="216"/>
      <c r="K1" s="216"/>
      <c r="L1" s="216"/>
      <c r="M1" s="216"/>
      <c r="N1" s="216" t="s">
        <v>51</v>
      </c>
      <c r="O1" s="216"/>
      <c r="P1" s="216"/>
      <c r="Q1" s="216"/>
      <c r="R1" s="216"/>
      <c r="S1" s="216"/>
      <c r="T1" s="216"/>
      <c r="U1" s="220" t="s">
        <v>63</v>
      </c>
      <c r="V1" s="221"/>
      <c r="W1" s="221"/>
      <c r="X1" s="221"/>
      <c r="Y1" s="222"/>
      <c r="Z1" s="48"/>
      <c r="AA1" s="217" t="s">
        <v>52</v>
      </c>
      <c r="AB1" s="218"/>
      <c r="AC1" s="218"/>
      <c r="AD1" s="218"/>
      <c r="AE1" s="218"/>
      <c r="AF1" s="218"/>
      <c r="AG1" s="218"/>
      <c r="AH1" s="219"/>
      <c r="AI1" s="13"/>
      <c r="AJ1" s="13"/>
      <c r="AK1" s="13"/>
      <c r="AL1" s="65"/>
      <c r="AM1" s="13"/>
      <c r="AN1" s="13"/>
    </row>
    <row r="2" spans="1:42" ht="17.25" customHeight="1" thickBot="1">
      <c r="A2" s="20" t="s">
        <v>53</v>
      </c>
      <c r="B2" s="20" t="s">
        <v>266</v>
      </c>
      <c r="C2" s="20" t="s">
        <v>6</v>
      </c>
      <c r="D2" s="20" t="s">
        <v>66</v>
      </c>
      <c r="E2" s="20" t="s">
        <v>67</v>
      </c>
      <c r="F2" s="22" t="s">
        <v>54</v>
      </c>
      <c r="G2" s="23" t="s">
        <v>8</v>
      </c>
      <c r="H2" s="23" t="s">
        <v>9</v>
      </c>
      <c r="I2" s="21" t="s">
        <v>17</v>
      </c>
      <c r="J2" s="21" t="s">
        <v>11</v>
      </c>
      <c r="K2" s="21" t="s">
        <v>12</v>
      </c>
      <c r="L2" s="21" t="s">
        <v>19</v>
      </c>
      <c r="M2" s="21" t="s">
        <v>55</v>
      </c>
      <c r="N2" s="21" t="s">
        <v>8</v>
      </c>
      <c r="O2" s="21" t="s">
        <v>9</v>
      </c>
      <c r="P2" s="21" t="s">
        <v>56</v>
      </c>
      <c r="Q2" s="21" t="s">
        <v>11</v>
      </c>
      <c r="R2" s="21" t="s">
        <v>12</v>
      </c>
      <c r="S2" s="21" t="s">
        <v>19</v>
      </c>
      <c r="T2" s="21" t="s">
        <v>55</v>
      </c>
      <c r="U2" s="22" t="s">
        <v>15</v>
      </c>
      <c r="V2" s="24" t="s">
        <v>16</v>
      </c>
      <c r="W2" s="23" t="s">
        <v>17</v>
      </c>
      <c r="X2" s="22" t="s">
        <v>18</v>
      </c>
      <c r="Y2" s="25" t="s">
        <v>19</v>
      </c>
      <c r="Z2" s="49" t="s">
        <v>68</v>
      </c>
      <c r="AA2" s="26" t="s">
        <v>57</v>
      </c>
      <c r="AB2" s="27" t="s">
        <v>58</v>
      </c>
      <c r="AC2" s="27" t="s">
        <v>20</v>
      </c>
      <c r="AD2" s="28" t="s">
        <v>21</v>
      </c>
      <c r="AE2" s="28" t="s">
        <v>22</v>
      </c>
      <c r="AF2" s="29" t="s">
        <v>23</v>
      </c>
      <c r="AG2" s="27" t="s">
        <v>24</v>
      </c>
      <c r="AH2" s="27" t="s">
        <v>25</v>
      </c>
      <c r="AI2" s="29" t="s">
        <v>26</v>
      </c>
      <c r="AJ2" s="29" t="s">
        <v>27</v>
      </c>
      <c r="AK2" s="29" t="s">
        <v>172</v>
      </c>
      <c r="AL2" s="66" t="s">
        <v>177</v>
      </c>
      <c r="AM2" s="29" t="s">
        <v>28</v>
      </c>
      <c r="AN2" s="16" t="s">
        <v>178</v>
      </c>
      <c r="AO2" s="30" t="s">
        <v>59</v>
      </c>
      <c r="AP2" s="30" t="s">
        <v>60</v>
      </c>
    </row>
    <row r="3" spans="1:42" s="9" customFormat="1" ht="17.25" customHeight="1">
      <c r="A3" s="31">
        <f>'WINE COMPETITION'!$A$19</f>
        <v>0</v>
      </c>
      <c r="B3" s="31">
        <f>'WINE COMPETITION'!$C$19</f>
        <v>0</v>
      </c>
      <c r="C3" s="111" t="str">
        <f>'WINE COMPETITION'!$E$19</f>
        <v>Select from drop down list:</v>
      </c>
      <c r="D3" s="31">
        <f>'WINE COMPETITION'!$F$19</f>
        <v>0</v>
      </c>
      <c r="E3" s="32">
        <f>'WINE COMPETITION'!$H$19</f>
        <v>0</v>
      </c>
      <c r="F3" s="31">
        <f>'WINE COMPETITION'!$I$19</f>
        <v>0</v>
      </c>
      <c r="G3" s="31">
        <f>'WINE COMPETITION'!$A$22</f>
        <v>0</v>
      </c>
      <c r="H3" s="31">
        <f>'WINE COMPETITION'!$B$22</f>
        <v>0</v>
      </c>
      <c r="I3" s="32">
        <f>'WINE COMPETITION'!$C$22</f>
        <v>0</v>
      </c>
      <c r="J3" s="31">
        <f>'WINE COMPETITION'!$D$22</f>
        <v>0</v>
      </c>
      <c r="K3" s="32">
        <f>'WINE COMPETITION'!$F$22</f>
        <v>0</v>
      </c>
      <c r="L3" s="33">
        <f>'WINE COMPETITION'!$H$22</f>
        <v>0</v>
      </c>
      <c r="M3" s="9">
        <f>'WINE COMPETITION'!$J$22</f>
        <v>0</v>
      </c>
      <c r="N3" s="31">
        <f>'WINE COMPETITION'!$A$25</f>
        <v>0</v>
      </c>
      <c r="O3" s="31">
        <f>'WINE COMPETITION'!$B$25</f>
        <v>0</v>
      </c>
      <c r="P3" s="31">
        <f>'WINE COMPETITION'!$C$25</f>
        <v>0</v>
      </c>
      <c r="Q3" s="31">
        <f>'WINE COMPETITION'!$D$25</f>
        <v>0</v>
      </c>
      <c r="R3" s="32">
        <f>'WINE COMPETITION'!$F$25</f>
        <v>0</v>
      </c>
      <c r="S3" s="33">
        <f>'WINE COMPETITION'!$H$25</f>
        <v>0</v>
      </c>
      <c r="T3" s="33">
        <f>'WINE COMPETITION'!$J$25</f>
        <v>0</v>
      </c>
      <c r="U3" s="33" t="str">
        <f>'WINE COMPETITION'!$A$28</f>
        <v>Select from drop down list or type in cell</v>
      </c>
      <c r="V3" s="33">
        <f>'WINE COMPETITION'!C28</f>
        <v>0</v>
      </c>
      <c r="W3" s="33">
        <f>'WINE COMPETITION'!$F$28</f>
        <v>0</v>
      </c>
      <c r="X3" s="33">
        <f>'WINE COMPETITION'!$H$28</f>
        <v>0</v>
      </c>
      <c r="Y3" s="33">
        <f>'WINE COMPETITION'!$J$28</f>
        <v>0</v>
      </c>
      <c r="Z3" s="33" t="str">
        <f>'WINE COMPETITION'!$A$28</f>
        <v>Select from drop down list or type in cell</v>
      </c>
      <c r="AA3" s="31" t="str">
        <f>'WINE COMPETITION'!A33</f>
        <v>Select from drop down list</v>
      </c>
      <c r="AB3" s="31">
        <f>'WINE COMPETITION'!B33</f>
        <v>0</v>
      </c>
      <c r="AC3" s="34">
        <f>'WINE COMPETITION'!C33</f>
        <v>0</v>
      </c>
      <c r="AD3" s="34">
        <f>'WINE COMPETITION'!D33</f>
        <v>0</v>
      </c>
      <c r="AE3" s="34">
        <f>'WINE COMPETITION'!E33</f>
        <v>0</v>
      </c>
      <c r="AF3" s="31">
        <f>'WINE COMPETITION'!F33</f>
        <v>0</v>
      </c>
      <c r="AG3" s="31">
        <f>'WINE COMPETITION'!G33</f>
        <v>0</v>
      </c>
      <c r="AH3" s="9">
        <f>'WINE COMPETITION'!H33</f>
        <v>0</v>
      </c>
      <c r="AI3" s="10">
        <f>'WINE COMPETITION'!I33</f>
        <v>0</v>
      </c>
      <c r="AJ3" s="35">
        <f>'WINE COMPETITION'!J33</f>
        <v>0</v>
      </c>
      <c r="AK3" s="69">
        <f>'WINE COMPETITION'!K33</f>
        <v>0</v>
      </c>
      <c r="AL3" s="67">
        <f>'WINE COMPETITION'!L33</f>
        <v>0</v>
      </c>
      <c r="AM3" s="9">
        <f>'WINE COMPETITION'!M33</f>
        <v>0</v>
      </c>
      <c r="AN3" s="9" t="str">
        <f>'WINE COMPETITION'!N33</f>
        <v xml:space="preserve">  , , , , , $</v>
      </c>
      <c r="AO3" s="9">
        <f>'WINE COMPETITION'!C43</f>
        <v>0</v>
      </c>
      <c r="AP3" s="9">
        <f>'WINE COMPETITION'!F43</f>
        <v>0</v>
      </c>
    </row>
    <row r="4" spans="1:42" s="9" customFormat="1" ht="17.25" customHeight="1">
      <c r="A4" s="31">
        <f>'WINE COMPETITION'!$A$19</f>
        <v>0</v>
      </c>
      <c r="B4" s="31">
        <f>'WINE COMPETITION'!$C$19</f>
        <v>0</v>
      </c>
      <c r="C4" s="31" t="str">
        <f>'WINE COMPETITION'!$E$19</f>
        <v>Select from drop down list:</v>
      </c>
      <c r="D4" s="31">
        <f>'WINE COMPETITION'!$F$19</f>
        <v>0</v>
      </c>
      <c r="E4" s="32">
        <f>'WINE COMPETITION'!$H$19</f>
        <v>0</v>
      </c>
      <c r="F4" s="31">
        <f>'WINE COMPETITION'!$I$19</f>
        <v>0</v>
      </c>
      <c r="G4" s="31">
        <f>'WINE COMPETITION'!$A$22</f>
        <v>0</v>
      </c>
      <c r="H4" s="31">
        <f>'WINE COMPETITION'!$B$22</f>
        <v>0</v>
      </c>
      <c r="I4" s="32">
        <f>'WINE COMPETITION'!$C$22</f>
        <v>0</v>
      </c>
      <c r="J4" s="31">
        <f>'WINE COMPETITION'!$D$22</f>
        <v>0</v>
      </c>
      <c r="K4" s="32">
        <f>'WINE COMPETITION'!$F$22</f>
        <v>0</v>
      </c>
      <c r="L4" s="33">
        <f>'WINE COMPETITION'!$H$22</f>
        <v>0</v>
      </c>
      <c r="M4" s="9">
        <f>'WINE COMPETITION'!$J$22</f>
        <v>0</v>
      </c>
      <c r="N4" s="31">
        <f>'WINE COMPETITION'!$A$25</f>
        <v>0</v>
      </c>
      <c r="O4" s="31">
        <f>'WINE COMPETITION'!$B$25</f>
        <v>0</v>
      </c>
      <c r="P4" s="31">
        <f>'WINE COMPETITION'!$C$25</f>
        <v>0</v>
      </c>
      <c r="Q4" s="31">
        <f>'WINE COMPETITION'!$D$25</f>
        <v>0</v>
      </c>
      <c r="R4" s="32">
        <f>'WINE COMPETITION'!$F$25</f>
        <v>0</v>
      </c>
      <c r="S4" s="33">
        <f>'WINE COMPETITION'!$H$25</f>
        <v>0</v>
      </c>
      <c r="T4" s="33">
        <f>'WINE COMPETITION'!$J$25</f>
        <v>0</v>
      </c>
      <c r="U4" s="33" t="str">
        <f>'WINE COMPETITION'!$A$28</f>
        <v>Select from drop down list or type in cell</v>
      </c>
      <c r="V4" s="33">
        <f>'WINE COMPETITION'!C28</f>
        <v>0</v>
      </c>
      <c r="W4" s="33">
        <f>'WINE COMPETITION'!$F$28</f>
        <v>0</v>
      </c>
      <c r="X4" s="33">
        <f>'WINE COMPETITION'!$H$28</f>
        <v>0</v>
      </c>
      <c r="Y4" s="33">
        <f>'WINE COMPETITION'!$J$28</f>
        <v>0</v>
      </c>
      <c r="Z4" s="33" t="str">
        <f>'WINE COMPETITION'!$A$28</f>
        <v>Select from drop down list or type in cell</v>
      </c>
      <c r="AA4" s="31" t="str">
        <f>'WINE COMPETITION'!A34</f>
        <v>Select from drop down list</v>
      </c>
      <c r="AB4" s="31">
        <f>'WINE COMPETITION'!B34</f>
        <v>0</v>
      </c>
      <c r="AC4" s="34">
        <f>'WINE COMPETITION'!C34</f>
        <v>0</v>
      </c>
      <c r="AD4" s="34">
        <f>'WINE COMPETITION'!D34</f>
        <v>0</v>
      </c>
      <c r="AE4" s="34">
        <f>'WINE COMPETITION'!E34</f>
        <v>0</v>
      </c>
      <c r="AF4" s="31">
        <f>'WINE COMPETITION'!F34</f>
        <v>0</v>
      </c>
      <c r="AG4" s="31">
        <f>'WINE COMPETITION'!G34</f>
        <v>0</v>
      </c>
      <c r="AH4" s="9">
        <f>'WINE COMPETITION'!H34</f>
        <v>0</v>
      </c>
      <c r="AI4" s="10">
        <f>'WINE COMPETITION'!I34</f>
        <v>0</v>
      </c>
      <c r="AJ4" s="35">
        <f>'WINE COMPETITION'!J34</f>
        <v>0</v>
      </c>
      <c r="AK4" s="69">
        <f>'WINE COMPETITION'!K34</f>
        <v>0</v>
      </c>
      <c r="AL4" s="67">
        <f>'WINE COMPETITION'!L34</f>
        <v>0</v>
      </c>
      <c r="AM4" s="9">
        <f>'WINE COMPETITION'!M34</f>
        <v>0</v>
      </c>
      <c r="AN4" s="9" t="str">
        <f>'WINE COMPETITION'!N34</f>
        <v xml:space="preserve">  , , , , , $</v>
      </c>
    </row>
    <row r="5" spans="1:42" s="9" customFormat="1" ht="17.25" customHeight="1">
      <c r="A5" s="31">
        <f>'WINE COMPETITION'!$A$19</f>
        <v>0</v>
      </c>
      <c r="B5" s="31">
        <f>'WINE COMPETITION'!$C$19</f>
        <v>0</v>
      </c>
      <c r="C5" s="31" t="str">
        <f>'WINE COMPETITION'!$E$19</f>
        <v>Select from drop down list:</v>
      </c>
      <c r="D5" s="31">
        <f>'WINE COMPETITION'!$F$19</f>
        <v>0</v>
      </c>
      <c r="E5" s="32">
        <f>'WINE COMPETITION'!$H$19</f>
        <v>0</v>
      </c>
      <c r="F5" s="31">
        <f>'WINE COMPETITION'!$I$19</f>
        <v>0</v>
      </c>
      <c r="G5" s="31">
        <f>'WINE COMPETITION'!$A$22</f>
        <v>0</v>
      </c>
      <c r="H5" s="31">
        <f>'WINE COMPETITION'!$B$22</f>
        <v>0</v>
      </c>
      <c r="I5" s="32">
        <f>'WINE COMPETITION'!$C$22</f>
        <v>0</v>
      </c>
      <c r="J5" s="31">
        <f>'WINE COMPETITION'!$D$22</f>
        <v>0</v>
      </c>
      <c r="K5" s="32">
        <f>'WINE COMPETITION'!$F$22</f>
        <v>0</v>
      </c>
      <c r="L5" s="33">
        <f>'WINE COMPETITION'!$H$22</f>
        <v>0</v>
      </c>
      <c r="M5" s="9">
        <f>'WINE COMPETITION'!$J$22</f>
        <v>0</v>
      </c>
      <c r="N5" s="31">
        <f>'WINE COMPETITION'!$A$25</f>
        <v>0</v>
      </c>
      <c r="O5" s="31">
        <f>'WINE COMPETITION'!$B$25</f>
        <v>0</v>
      </c>
      <c r="P5" s="31">
        <f>'WINE COMPETITION'!$C$25</f>
        <v>0</v>
      </c>
      <c r="Q5" s="31">
        <f>'WINE COMPETITION'!$D$25</f>
        <v>0</v>
      </c>
      <c r="R5" s="32">
        <f>'WINE COMPETITION'!$F$25</f>
        <v>0</v>
      </c>
      <c r="S5" s="33">
        <f>'WINE COMPETITION'!$H$25</f>
        <v>0</v>
      </c>
      <c r="T5" s="33">
        <f>'WINE COMPETITION'!$J$25</f>
        <v>0</v>
      </c>
      <c r="U5" s="33" t="str">
        <f>'WINE COMPETITION'!$A$28</f>
        <v>Select from drop down list or type in cell</v>
      </c>
      <c r="V5" s="33">
        <f>'WINE COMPETITION'!C28</f>
        <v>0</v>
      </c>
      <c r="W5" s="33">
        <f>'WINE COMPETITION'!$F$28</f>
        <v>0</v>
      </c>
      <c r="X5" s="33">
        <f>'WINE COMPETITION'!$H$28</f>
        <v>0</v>
      </c>
      <c r="Y5" s="33">
        <f>'WINE COMPETITION'!$J$28</f>
        <v>0</v>
      </c>
      <c r="Z5" s="33" t="str">
        <f>'WINE COMPETITION'!$A$28</f>
        <v>Select from drop down list or type in cell</v>
      </c>
      <c r="AA5" s="31" t="str">
        <f>'WINE COMPETITION'!A35</f>
        <v>Select from drop down list</v>
      </c>
      <c r="AB5" s="31">
        <f>'WINE COMPETITION'!B35</f>
        <v>0</v>
      </c>
      <c r="AC5" s="34">
        <f>'WINE COMPETITION'!C35</f>
        <v>0</v>
      </c>
      <c r="AD5" s="34">
        <f>'WINE COMPETITION'!D35</f>
        <v>0</v>
      </c>
      <c r="AE5" s="34">
        <f>'WINE COMPETITION'!E35</f>
        <v>0</v>
      </c>
      <c r="AF5" s="31">
        <f>'WINE COMPETITION'!F35</f>
        <v>0</v>
      </c>
      <c r="AG5" s="31">
        <f>'WINE COMPETITION'!G35</f>
        <v>0</v>
      </c>
      <c r="AH5" s="9">
        <f>'WINE COMPETITION'!H35</f>
        <v>0</v>
      </c>
      <c r="AI5" s="10">
        <f>'WINE COMPETITION'!I35</f>
        <v>0</v>
      </c>
      <c r="AJ5" s="35">
        <f>'WINE COMPETITION'!J35</f>
        <v>0</v>
      </c>
      <c r="AK5" s="69">
        <f>'WINE COMPETITION'!K35</f>
        <v>0</v>
      </c>
      <c r="AL5" s="67">
        <f>'WINE COMPETITION'!L35</f>
        <v>0</v>
      </c>
      <c r="AM5" s="9">
        <f>'WINE COMPETITION'!M35</f>
        <v>0</v>
      </c>
      <c r="AN5" s="9" t="str">
        <f>'WINE COMPETITION'!N35</f>
        <v xml:space="preserve">  , , , , , $</v>
      </c>
    </row>
    <row r="6" spans="1:42" s="9" customFormat="1" ht="17.25" customHeight="1">
      <c r="A6" s="31">
        <f>'WINE COMPETITION'!$A$19</f>
        <v>0</v>
      </c>
      <c r="B6" s="31">
        <f>'WINE COMPETITION'!$C$19</f>
        <v>0</v>
      </c>
      <c r="C6" s="31" t="str">
        <f>'WINE COMPETITION'!$E$19</f>
        <v>Select from drop down list:</v>
      </c>
      <c r="D6" s="31">
        <f>'WINE COMPETITION'!$F$19</f>
        <v>0</v>
      </c>
      <c r="E6" s="32">
        <f>'WINE COMPETITION'!$H$19</f>
        <v>0</v>
      </c>
      <c r="F6" s="31">
        <f>'WINE COMPETITION'!$I$19</f>
        <v>0</v>
      </c>
      <c r="G6" s="31">
        <f>'WINE COMPETITION'!$A$22</f>
        <v>0</v>
      </c>
      <c r="H6" s="31">
        <f>'WINE COMPETITION'!$B$22</f>
        <v>0</v>
      </c>
      <c r="I6" s="32">
        <f>'WINE COMPETITION'!$C$22</f>
        <v>0</v>
      </c>
      <c r="J6" s="31">
        <f>'WINE COMPETITION'!$D$22</f>
        <v>0</v>
      </c>
      <c r="K6" s="32">
        <f>'WINE COMPETITION'!$F$22</f>
        <v>0</v>
      </c>
      <c r="L6" s="33">
        <f>'WINE COMPETITION'!$H$22</f>
        <v>0</v>
      </c>
      <c r="M6" s="9">
        <f>'WINE COMPETITION'!$J$22</f>
        <v>0</v>
      </c>
      <c r="N6" s="31">
        <f>'WINE COMPETITION'!$A$25</f>
        <v>0</v>
      </c>
      <c r="O6" s="31">
        <f>'WINE COMPETITION'!$B$25</f>
        <v>0</v>
      </c>
      <c r="P6" s="31">
        <f>'WINE COMPETITION'!$C$25</f>
        <v>0</v>
      </c>
      <c r="Q6" s="31">
        <f>'WINE COMPETITION'!$D$25</f>
        <v>0</v>
      </c>
      <c r="R6" s="32">
        <f>'WINE COMPETITION'!$F$25</f>
        <v>0</v>
      </c>
      <c r="S6" s="33">
        <f>'WINE COMPETITION'!$H$25</f>
        <v>0</v>
      </c>
      <c r="T6" s="33">
        <f>'WINE COMPETITION'!$J$25</f>
        <v>0</v>
      </c>
      <c r="U6" s="33" t="str">
        <f>'WINE COMPETITION'!$A$28</f>
        <v>Select from drop down list or type in cell</v>
      </c>
      <c r="V6" s="33">
        <f>'WINE COMPETITION'!C28</f>
        <v>0</v>
      </c>
      <c r="W6" s="33">
        <f>'WINE COMPETITION'!$F$28</f>
        <v>0</v>
      </c>
      <c r="X6" s="33">
        <f>'WINE COMPETITION'!$H$28</f>
        <v>0</v>
      </c>
      <c r="Y6" s="33">
        <f>'WINE COMPETITION'!$J$28</f>
        <v>0</v>
      </c>
      <c r="Z6" s="33" t="str">
        <f>'WINE COMPETITION'!$A$28</f>
        <v>Select from drop down list or type in cell</v>
      </c>
      <c r="AA6" s="31" t="str">
        <f>'WINE COMPETITION'!A36</f>
        <v>Select from drop down list</v>
      </c>
      <c r="AB6" s="31">
        <f>'WINE COMPETITION'!B36</f>
        <v>0</v>
      </c>
      <c r="AC6" s="34">
        <f>'WINE COMPETITION'!C36</f>
        <v>0</v>
      </c>
      <c r="AD6" s="34">
        <f>'WINE COMPETITION'!D36</f>
        <v>0</v>
      </c>
      <c r="AE6" s="34">
        <f>'WINE COMPETITION'!E36</f>
        <v>0</v>
      </c>
      <c r="AF6" s="31">
        <f>'WINE COMPETITION'!F36</f>
        <v>0</v>
      </c>
      <c r="AG6" s="31">
        <f>'WINE COMPETITION'!G36</f>
        <v>0</v>
      </c>
      <c r="AH6" s="9">
        <f>'WINE COMPETITION'!H36</f>
        <v>0</v>
      </c>
      <c r="AI6" s="10">
        <f>'WINE COMPETITION'!I36</f>
        <v>0</v>
      </c>
      <c r="AJ6" s="35">
        <f>'WINE COMPETITION'!J36</f>
        <v>0</v>
      </c>
      <c r="AK6" s="69">
        <f>'WINE COMPETITION'!K36</f>
        <v>0</v>
      </c>
      <c r="AL6" s="67">
        <f>'WINE COMPETITION'!L36</f>
        <v>0</v>
      </c>
      <c r="AM6" s="9">
        <f>'WINE COMPETITION'!M36</f>
        <v>0</v>
      </c>
      <c r="AN6" s="9" t="str">
        <f>'WINE COMPETITION'!N36</f>
        <v xml:space="preserve">  , , , , , $</v>
      </c>
    </row>
    <row r="7" spans="1:42" s="9" customFormat="1" ht="17.25" customHeight="1">
      <c r="A7" s="31">
        <f>'WINE COMPETITION'!$A$19</f>
        <v>0</v>
      </c>
      <c r="B7" s="31">
        <f>'WINE COMPETITION'!$C$19</f>
        <v>0</v>
      </c>
      <c r="C7" s="31" t="str">
        <f>'WINE COMPETITION'!$E$19</f>
        <v>Select from drop down list:</v>
      </c>
      <c r="D7" s="31">
        <f>'WINE COMPETITION'!$F$19</f>
        <v>0</v>
      </c>
      <c r="E7" s="32">
        <f>'WINE COMPETITION'!$H$19</f>
        <v>0</v>
      </c>
      <c r="F7" s="31">
        <f>'WINE COMPETITION'!$I$19</f>
        <v>0</v>
      </c>
      <c r="G7" s="31">
        <f>'WINE COMPETITION'!$A$22</f>
        <v>0</v>
      </c>
      <c r="H7" s="31">
        <f>'WINE COMPETITION'!$B$22</f>
        <v>0</v>
      </c>
      <c r="I7" s="32">
        <f>'WINE COMPETITION'!$C$22</f>
        <v>0</v>
      </c>
      <c r="J7" s="31">
        <f>'WINE COMPETITION'!$D$22</f>
        <v>0</v>
      </c>
      <c r="K7" s="32">
        <f>'WINE COMPETITION'!$F$22</f>
        <v>0</v>
      </c>
      <c r="L7" s="33">
        <f>'WINE COMPETITION'!$H$22</f>
        <v>0</v>
      </c>
      <c r="M7" s="9">
        <f>'WINE COMPETITION'!$J$22</f>
        <v>0</v>
      </c>
      <c r="N7" s="31">
        <f>'WINE COMPETITION'!$A$25</f>
        <v>0</v>
      </c>
      <c r="O7" s="31">
        <f>'WINE COMPETITION'!$B$25</f>
        <v>0</v>
      </c>
      <c r="P7" s="31">
        <f>'WINE COMPETITION'!$C$25</f>
        <v>0</v>
      </c>
      <c r="Q7" s="31">
        <f>'WINE COMPETITION'!$D$25</f>
        <v>0</v>
      </c>
      <c r="R7" s="32">
        <f>'WINE COMPETITION'!$F$25</f>
        <v>0</v>
      </c>
      <c r="S7" s="33">
        <f>'WINE COMPETITION'!$H$25</f>
        <v>0</v>
      </c>
      <c r="T7" s="33">
        <f>'WINE COMPETITION'!$J$25</f>
        <v>0</v>
      </c>
      <c r="U7" s="33" t="str">
        <f>'WINE COMPETITION'!$A$28</f>
        <v>Select from drop down list or type in cell</v>
      </c>
      <c r="V7" s="33">
        <f>'WINE COMPETITION'!C28</f>
        <v>0</v>
      </c>
      <c r="W7" s="33">
        <f>'WINE COMPETITION'!$F$28</f>
        <v>0</v>
      </c>
      <c r="X7" s="33">
        <f>'WINE COMPETITION'!$H$28</f>
        <v>0</v>
      </c>
      <c r="Y7" s="33">
        <f>'WINE COMPETITION'!$J$28</f>
        <v>0</v>
      </c>
      <c r="Z7" s="33" t="str">
        <f>'WINE COMPETITION'!$A$28</f>
        <v>Select from drop down list or type in cell</v>
      </c>
      <c r="AA7" s="31" t="str">
        <f>'WINE COMPETITION'!A37</f>
        <v>Select from drop down list</v>
      </c>
      <c r="AB7" s="31">
        <f>'WINE COMPETITION'!B37</f>
        <v>0</v>
      </c>
      <c r="AC7" s="34">
        <f>'WINE COMPETITION'!C37</f>
        <v>0</v>
      </c>
      <c r="AD7" s="34">
        <f>'WINE COMPETITION'!D37</f>
        <v>0</v>
      </c>
      <c r="AE7" s="34">
        <f>'WINE COMPETITION'!E37</f>
        <v>0</v>
      </c>
      <c r="AF7" s="31">
        <f>'WINE COMPETITION'!F37</f>
        <v>0</v>
      </c>
      <c r="AG7" s="31">
        <f>'WINE COMPETITION'!G37</f>
        <v>0</v>
      </c>
      <c r="AH7" s="9">
        <f>'WINE COMPETITION'!H37</f>
        <v>0</v>
      </c>
      <c r="AI7" s="10">
        <f>'WINE COMPETITION'!I37</f>
        <v>0</v>
      </c>
      <c r="AJ7" s="35">
        <f>'WINE COMPETITION'!J37</f>
        <v>0</v>
      </c>
      <c r="AK7" s="69">
        <f>'WINE COMPETITION'!K37</f>
        <v>0</v>
      </c>
      <c r="AL7" s="67">
        <f>'WINE COMPETITION'!L37</f>
        <v>0</v>
      </c>
      <c r="AM7" s="9">
        <f>'WINE COMPETITION'!M37</f>
        <v>0</v>
      </c>
      <c r="AN7" s="9" t="str">
        <f>'WINE COMPETITION'!N37</f>
        <v xml:space="preserve">  , , , , , $</v>
      </c>
    </row>
    <row r="8" spans="1:42" s="9" customFormat="1" ht="17.25" customHeight="1">
      <c r="A8" s="31">
        <f>'WINE COMPETITION'!$A$19</f>
        <v>0</v>
      </c>
      <c r="B8" s="31">
        <f>'WINE COMPETITION'!$C$19</f>
        <v>0</v>
      </c>
      <c r="C8" s="31" t="str">
        <f>'WINE COMPETITION'!$E$19</f>
        <v>Select from drop down list:</v>
      </c>
      <c r="D8" s="31">
        <f>'WINE COMPETITION'!$F$19</f>
        <v>0</v>
      </c>
      <c r="E8" s="32">
        <f>'WINE COMPETITION'!$H$19</f>
        <v>0</v>
      </c>
      <c r="F8" s="31">
        <f>'WINE COMPETITION'!$I$19</f>
        <v>0</v>
      </c>
      <c r="G8" s="31">
        <f>'WINE COMPETITION'!$A$22</f>
        <v>0</v>
      </c>
      <c r="H8" s="31">
        <f>'WINE COMPETITION'!$B$22</f>
        <v>0</v>
      </c>
      <c r="I8" s="32">
        <f>'WINE COMPETITION'!$C$22</f>
        <v>0</v>
      </c>
      <c r="J8" s="31">
        <f>'WINE COMPETITION'!$D$22</f>
        <v>0</v>
      </c>
      <c r="K8" s="32">
        <f>'WINE COMPETITION'!$F$22</f>
        <v>0</v>
      </c>
      <c r="L8" s="33">
        <f>'WINE COMPETITION'!$H$22</f>
        <v>0</v>
      </c>
      <c r="M8" s="9">
        <f>'WINE COMPETITION'!$J$22</f>
        <v>0</v>
      </c>
      <c r="N8" s="31">
        <f>'WINE COMPETITION'!$A$25</f>
        <v>0</v>
      </c>
      <c r="O8" s="31">
        <f>'WINE COMPETITION'!$B$25</f>
        <v>0</v>
      </c>
      <c r="P8" s="31">
        <f>'WINE COMPETITION'!$C$25</f>
        <v>0</v>
      </c>
      <c r="Q8" s="31">
        <f>'WINE COMPETITION'!$D$25</f>
        <v>0</v>
      </c>
      <c r="R8" s="32">
        <f>'WINE COMPETITION'!$F$25</f>
        <v>0</v>
      </c>
      <c r="S8" s="33">
        <f>'WINE COMPETITION'!$H$25</f>
        <v>0</v>
      </c>
      <c r="T8" s="33">
        <f>'WINE COMPETITION'!$J$25</f>
        <v>0</v>
      </c>
      <c r="U8" s="33" t="str">
        <f>'WINE COMPETITION'!$A$28</f>
        <v>Select from drop down list or type in cell</v>
      </c>
      <c r="V8" s="33">
        <f>'WINE COMPETITION'!C28</f>
        <v>0</v>
      </c>
      <c r="W8" s="33">
        <f>'WINE COMPETITION'!$F$28</f>
        <v>0</v>
      </c>
      <c r="X8" s="33">
        <f>'WINE COMPETITION'!$H$28</f>
        <v>0</v>
      </c>
      <c r="Y8" s="33">
        <f>'WINE COMPETITION'!$J$28</f>
        <v>0</v>
      </c>
      <c r="Z8" s="33" t="str">
        <f>'WINE COMPETITION'!$A$28</f>
        <v>Select from drop down list or type in cell</v>
      </c>
      <c r="AA8" s="31" t="str">
        <f>'WINE COMPETITION'!A38</f>
        <v>Select from drop down list</v>
      </c>
      <c r="AB8" s="31">
        <f>'WINE COMPETITION'!B38</f>
        <v>0</v>
      </c>
      <c r="AC8" s="34">
        <f>'WINE COMPETITION'!C38</f>
        <v>0</v>
      </c>
      <c r="AD8" s="34">
        <f>'WINE COMPETITION'!D38</f>
        <v>0</v>
      </c>
      <c r="AE8" s="34">
        <f>'WINE COMPETITION'!E38</f>
        <v>0</v>
      </c>
      <c r="AF8" s="31">
        <f>'WINE COMPETITION'!F38</f>
        <v>0</v>
      </c>
      <c r="AG8" s="31">
        <f>'WINE COMPETITION'!G38</f>
        <v>0</v>
      </c>
      <c r="AH8" s="9">
        <f>'WINE COMPETITION'!H38</f>
        <v>0</v>
      </c>
      <c r="AI8" s="10">
        <f>'WINE COMPETITION'!I38</f>
        <v>0</v>
      </c>
      <c r="AJ8" s="35">
        <f>'WINE COMPETITION'!J38</f>
        <v>0</v>
      </c>
      <c r="AK8" s="69">
        <f>'WINE COMPETITION'!K38</f>
        <v>0</v>
      </c>
      <c r="AL8" s="67">
        <f>'WINE COMPETITION'!L38</f>
        <v>0</v>
      </c>
      <c r="AM8" s="9">
        <f>'WINE COMPETITION'!M38</f>
        <v>0</v>
      </c>
      <c r="AN8" s="9" t="str">
        <f>'WINE COMPETITION'!N38</f>
        <v xml:space="preserve">  , , , , , $</v>
      </c>
    </row>
    <row r="9" spans="1:42" s="9" customFormat="1" ht="17.25" customHeight="1">
      <c r="A9" s="31">
        <f>'WINE COMPETITION'!$A$19</f>
        <v>0</v>
      </c>
      <c r="B9" s="31">
        <f>'WINE COMPETITION'!$C$19</f>
        <v>0</v>
      </c>
      <c r="C9" s="31" t="str">
        <f>'WINE COMPETITION'!$E$19</f>
        <v>Select from drop down list:</v>
      </c>
      <c r="D9" s="31">
        <f>'WINE COMPETITION'!$F$19</f>
        <v>0</v>
      </c>
      <c r="E9" s="32">
        <f>'WINE COMPETITION'!$H$19</f>
        <v>0</v>
      </c>
      <c r="F9" s="31">
        <f>'WINE COMPETITION'!$I$19</f>
        <v>0</v>
      </c>
      <c r="G9" s="31">
        <f>'WINE COMPETITION'!$A$22</f>
        <v>0</v>
      </c>
      <c r="H9" s="31">
        <f>'WINE COMPETITION'!$B$22</f>
        <v>0</v>
      </c>
      <c r="I9" s="32">
        <f>'WINE COMPETITION'!$C$22</f>
        <v>0</v>
      </c>
      <c r="J9" s="31">
        <f>'WINE COMPETITION'!$D$22</f>
        <v>0</v>
      </c>
      <c r="K9" s="32">
        <f>'WINE COMPETITION'!$F$22</f>
        <v>0</v>
      </c>
      <c r="L9" s="33">
        <f>'WINE COMPETITION'!$H$22</f>
        <v>0</v>
      </c>
      <c r="M9" s="9">
        <f>'WINE COMPETITION'!$J$22</f>
        <v>0</v>
      </c>
      <c r="N9" s="31">
        <f>'WINE COMPETITION'!$A$25</f>
        <v>0</v>
      </c>
      <c r="O9" s="31">
        <f>'WINE COMPETITION'!$B$25</f>
        <v>0</v>
      </c>
      <c r="P9" s="31">
        <f>'WINE COMPETITION'!$C$25</f>
        <v>0</v>
      </c>
      <c r="Q9" s="31">
        <f>'WINE COMPETITION'!$D$25</f>
        <v>0</v>
      </c>
      <c r="R9" s="32">
        <f>'WINE COMPETITION'!$F$25</f>
        <v>0</v>
      </c>
      <c r="S9" s="33">
        <f>'WINE COMPETITION'!$H$25</f>
        <v>0</v>
      </c>
      <c r="T9" s="33">
        <f>'WINE COMPETITION'!$J$25</f>
        <v>0</v>
      </c>
      <c r="U9" s="33" t="str">
        <f>'WINE COMPETITION'!$A$28</f>
        <v>Select from drop down list or type in cell</v>
      </c>
      <c r="V9" s="33">
        <f>'WINE COMPETITION'!C28</f>
        <v>0</v>
      </c>
      <c r="W9" s="33">
        <f>'WINE COMPETITION'!$F$28</f>
        <v>0</v>
      </c>
      <c r="X9" s="33">
        <f>'WINE COMPETITION'!$H$28</f>
        <v>0</v>
      </c>
      <c r="Y9" s="33">
        <f>'WINE COMPETITION'!$J$28</f>
        <v>0</v>
      </c>
      <c r="Z9" s="33" t="str">
        <f>'WINE COMPETITION'!$A$28</f>
        <v>Select from drop down list or type in cell</v>
      </c>
      <c r="AA9" s="31" t="str">
        <f>'WINE COMPETITION'!A39</f>
        <v>Select from drop down list</v>
      </c>
      <c r="AB9" s="31">
        <f>'WINE COMPETITION'!B39</f>
        <v>0</v>
      </c>
      <c r="AC9" s="34">
        <f>'WINE COMPETITION'!C39</f>
        <v>0</v>
      </c>
      <c r="AD9" s="34">
        <f>'WINE COMPETITION'!D39</f>
        <v>0</v>
      </c>
      <c r="AE9" s="34">
        <f>'WINE COMPETITION'!E39</f>
        <v>0</v>
      </c>
      <c r="AF9" s="31">
        <f>'WINE COMPETITION'!F39</f>
        <v>0</v>
      </c>
      <c r="AG9" s="31">
        <f>'WINE COMPETITION'!G39</f>
        <v>0</v>
      </c>
      <c r="AH9" s="9">
        <f>'WINE COMPETITION'!H39</f>
        <v>0</v>
      </c>
      <c r="AI9" s="10">
        <f>'WINE COMPETITION'!I39</f>
        <v>0</v>
      </c>
      <c r="AJ9" s="35">
        <f>'WINE COMPETITION'!J39</f>
        <v>0</v>
      </c>
      <c r="AK9" s="69">
        <f>'WINE COMPETITION'!K39</f>
        <v>0</v>
      </c>
      <c r="AL9" s="67">
        <f>'WINE COMPETITION'!L39</f>
        <v>0</v>
      </c>
      <c r="AM9" s="9">
        <f>'WINE COMPETITION'!M39</f>
        <v>0</v>
      </c>
      <c r="AN9" s="9" t="str">
        <f>'WINE COMPETITION'!N39</f>
        <v xml:space="preserve">  , , , , , $</v>
      </c>
    </row>
    <row r="10" spans="1:42" s="9" customFormat="1" ht="17.25" customHeight="1">
      <c r="A10" s="31">
        <f>'WINE COMPETITION'!$A$19</f>
        <v>0</v>
      </c>
      <c r="B10" s="31">
        <f>'WINE COMPETITION'!$C$19</f>
        <v>0</v>
      </c>
      <c r="C10" s="31" t="str">
        <f>'WINE COMPETITION'!$E$19</f>
        <v>Select from drop down list:</v>
      </c>
      <c r="D10" s="31">
        <f>'WINE COMPETITION'!$F$19</f>
        <v>0</v>
      </c>
      <c r="E10" s="32">
        <f>'WINE COMPETITION'!$H$19</f>
        <v>0</v>
      </c>
      <c r="F10" s="31">
        <f>'WINE COMPETITION'!$I$19</f>
        <v>0</v>
      </c>
      <c r="G10" s="31">
        <f>'WINE COMPETITION'!$A$22</f>
        <v>0</v>
      </c>
      <c r="H10" s="31">
        <f>'WINE COMPETITION'!$B$22</f>
        <v>0</v>
      </c>
      <c r="I10" s="32">
        <f>'WINE COMPETITION'!$C$22</f>
        <v>0</v>
      </c>
      <c r="J10" s="31">
        <f>'WINE COMPETITION'!$D$22</f>
        <v>0</v>
      </c>
      <c r="K10" s="32">
        <f>'WINE COMPETITION'!$F$22</f>
        <v>0</v>
      </c>
      <c r="L10" s="33">
        <f>'WINE COMPETITION'!$H$22</f>
        <v>0</v>
      </c>
      <c r="M10" s="9">
        <f>'WINE COMPETITION'!$J$22</f>
        <v>0</v>
      </c>
      <c r="N10" s="31">
        <f>'WINE COMPETITION'!$A$25</f>
        <v>0</v>
      </c>
      <c r="O10" s="31">
        <f>'WINE COMPETITION'!$B$25</f>
        <v>0</v>
      </c>
      <c r="P10" s="31">
        <f>'WINE COMPETITION'!$C$25</f>
        <v>0</v>
      </c>
      <c r="Q10" s="31">
        <f>'WINE COMPETITION'!$D$25</f>
        <v>0</v>
      </c>
      <c r="R10" s="32">
        <f>'WINE COMPETITION'!$F$25</f>
        <v>0</v>
      </c>
      <c r="S10" s="33">
        <f>'WINE COMPETITION'!$H$25</f>
        <v>0</v>
      </c>
      <c r="T10" s="33">
        <f>'WINE COMPETITION'!$J$25</f>
        <v>0</v>
      </c>
      <c r="U10" s="33" t="str">
        <f>'WINE COMPETITION'!$A$28</f>
        <v>Select from drop down list or type in cell</v>
      </c>
      <c r="V10" s="33">
        <f>'WINE COMPETITION'!C28</f>
        <v>0</v>
      </c>
      <c r="W10" s="33">
        <f>'WINE COMPETITION'!$F$28</f>
        <v>0</v>
      </c>
      <c r="X10" s="33">
        <f>'WINE COMPETITION'!$H$28</f>
        <v>0</v>
      </c>
      <c r="Y10" s="33">
        <f>'WINE COMPETITION'!$J$28</f>
        <v>0</v>
      </c>
      <c r="Z10" s="33" t="str">
        <f>'WINE COMPETITION'!$A$28</f>
        <v>Select from drop down list or type in cell</v>
      </c>
      <c r="AA10" s="31" t="str">
        <f>'WINE COMPETITION'!A40</f>
        <v>Select from drop down list</v>
      </c>
      <c r="AB10" s="31">
        <f>'WINE COMPETITION'!B40</f>
        <v>0</v>
      </c>
      <c r="AC10" s="34">
        <f>'WINE COMPETITION'!C40</f>
        <v>0</v>
      </c>
      <c r="AD10" s="34">
        <f>'WINE COMPETITION'!D40</f>
        <v>0</v>
      </c>
      <c r="AE10" s="34">
        <f>'WINE COMPETITION'!E40</f>
        <v>0</v>
      </c>
      <c r="AF10" s="31">
        <f>'WINE COMPETITION'!F40</f>
        <v>0</v>
      </c>
      <c r="AG10" s="31">
        <f>'WINE COMPETITION'!G40</f>
        <v>0</v>
      </c>
      <c r="AH10" s="9">
        <f>'WINE COMPETITION'!H40</f>
        <v>0</v>
      </c>
      <c r="AI10" s="10">
        <f>'WINE COMPETITION'!I40</f>
        <v>0</v>
      </c>
      <c r="AJ10" s="35">
        <f>'WINE COMPETITION'!J40</f>
        <v>0</v>
      </c>
      <c r="AK10" s="69">
        <f>'WINE COMPETITION'!K40</f>
        <v>0</v>
      </c>
      <c r="AL10" s="67">
        <f>'WINE COMPETITION'!L40</f>
        <v>0</v>
      </c>
      <c r="AM10" s="9">
        <f>'WINE COMPETITION'!M40</f>
        <v>0</v>
      </c>
      <c r="AN10" s="9" t="str">
        <f>'WINE COMPETITION'!N40</f>
        <v xml:space="preserve">  , , , , , $</v>
      </c>
    </row>
    <row r="11" spans="1:42" s="9" customFormat="1" ht="17.25" customHeight="1">
      <c r="A11" s="31">
        <f>'WINE COMPETITION'!$A$19</f>
        <v>0</v>
      </c>
      <c r="B11" s="31">
        <f>'WINE COMPETITION'!$C$19</f>
        <v>0</v>
      </c>
      <c r="C11" s="31" t="str">
        <f>'WINE COMPETITION'!$E$19</f>
        <v>Select from drop down list:</v>
      </c>
      <c r="D11" s="31">
        <f>'WINE COMPETITION'!$F$19</f>
        <v>0</v>
      </c>
      <c r="E11" s="32">
        <f>'WINE COMPETITION'!$H$19</f>
        <v>0</v>
      </c>
      <c r="F11" s="31">
        <f>'WINE COMPETITION'!$I$19</f>
        <v>0</v>
      </c>
      <c r="G11" s="31">
        <f>'WINE COMPETITION'!$A$22</f>
        <v>0</v>
      </c>
      <c r="H11" s="31">
        <f>'WINE COMPETITION'!$B$22</f>
        <v>0</v>
      </c>
      <c r="I11" s="32">
        <f>'WINE COMPETITION'!$C$22</f>
        <v>0</v>
      </c>
      <c r="J11" s="31">
        <f>'WINE COMPETITION'!$D$22</f>
        <v>0</v>
      </c>
      <c r="K11" s="32">
        <f>'WINE COMPETITION'!$F$22</f>
        <v>0</v>
      </c>
      <c r="L11" s="33">
        <f>'WINE COMPETITION'!$H$22</f>
        <v>0</v>
      </c>
      <c r="M11" s="9">
        <f>'WINE COMPETITION'!$J$22</f>
        <v>0</v>
      </c>
      <c r="N11" s="31">
        <f>'WINE COMPETITION'!$A$25</f>
        <v>0</v>
      </c>
      <c r="O11" s="31">
        <f>'WINE COMPETITION'!$B$25</f>
        <v>0</v>
      </c>
      <c r="P11" s="31">
        <f>'WINE COMPETITION'!$C$25</f>
        <v>0</v>
      </c>
      <c r="Q11" s="31">
        <f>'WINE COMPETITION'!$D$25</f>
        <v>0</v>
      </c>
      <c r="R11" s="32">
        <f>'WINE COMPETITION'!$F$25</f>
        <v>0</v>
      </c>
      <c r="S11" s="33">
        <f>'WINE COMPETITION'!$H$25</f>
        <v>0</v>
      </c>
      <c r="T11" s="33">
        <f>'WINE COMPETITION'!$J$25</f>
        <v>0</v>
      </c>
      <c r="U11" s="33" t="str">
        <f>'WINE COMPETITION'!$A$28</f>
        <v>Select from drop down list or type in cell</v>
      </c>
      <c r="V11" s="33">
        <f>'WINE COMPETITION'!C28</f>
        <v>0</v>
      </c>
      <c r="W11" s="33">
        <f>'WINE COMPETITION'!$F$28</f>
        <v>0</v>
      </c>
      <c r="X11" s="33">
        <f>'WINE COMPETITION'!$H$28</f>
        <v>0</v>
      </c>
      <c r="Y11" s="33">
        <f>'WINE COMPETITION'!$J$28</f>
        <v>0</v>
      </c>
      <c r="Z11" s="33" t="str">
        <f>'WINE COMPETITION'!$A$28</f>
        <v>Select from drop down list or type in cell</v>
      </c>
      <c r="AA11" s="31" t="str">
        <f>'WINE COMPETITION'!A41</f>
        <v>Select from drop down list</v>
      </c>
      <c r="AB11" s="31">
        <f>'WINE COMPETITION'!B41</f>
        <v>0</v>
      </c>
      <c r="AC11" s="34">
        <f>'WINE COMPETITION'!C41</f>
        <v>0</v>
      </c>
      <c r="AD11" s="34">
        <f>'WINE COMPETITION'!D41</f>
        <v>0</v>
      </c>
      <c r="AE11" s="34">
        <f>'WINE COMPETITION'!E41</f>
        <v>0</v>
      </c>
      <c r="AF11" s="31">
        <f>'WINE COMPETITION'!F41</f>
        <v>0</v>
      </c>
      <c r="AG11" s="31">
        <f>'WINE COMPETITION'!G41</f>
        <v>0</v>
      </c>
      <c r="AH11" s="9">
        <f>'WINE COMPETITION'!H41</f>
        <v>0</v>
      </c>
      <c r="AI11" s="10">
        <f>'WINE COMPETITION'!I41</f>
        <v>0</v>
      </c>
      <c r="AJ11" s="35">
        <f>'WINE COMPETITION'!J41</f>
        <v>0</v>
      </c>
      <c r="AK11" s="69">
        <f>'WINE COMPETITION'!K41</f>
        <v>0</v>
      </c>
      <c r="AL11" s="67">
        <f>'WINE COMPETITION'!L41</f>
        <v>0</v>
      </c>
      <c r="AM11" s="9">
        <f>'WINE COMPETITION'!M41</f>
        <v>0</v>
      </c>
      <c r="AN11" s="9" t="str">
        <f>'WINE COMPETITION'!N41</f>
        <v xml:space="preserve">  , , , , , $</v>
      </c>
    </row>
    <row r="12" spans="1:42" s="9" customFormat="1" ht="17.25" customHeight="1">
      <c r="A12" s="31">
        <f>'WINE COMPETITION'!$A$19</f>
        <v>0</v>
      </c>
      <c r="B12" s="31">
        <f>'WINE COMPETITION'!$C$19</f>
        <v>0</v>
      </c>
      <c r="C12" s="31" t="str">
        <f>'WINE COMPETITION'!$E$19</f>
        <v>Select from drop down list:</v>
      </c>
      <c r="D12" s="31">
        <f>'WINE COMPETITION'!$F$19</f>
        <v>0</v>
      </c>
      <c r="E12" s="32">
        <f>'WINE COMPETITION'!$H$19</f>
        <v>0</v>
      </c>
      <c r="F12" s="31">
        <f>'WINE COMPETITION'!$I$19</f>
        <v>0</v>
      </c>
      <c r="G12" s="31">
        <f>'WINE COMPETITION'!$A$22</f>
        <v>0</v>
      </c>
      <c r="H12" s="31">
        <f>'WINE COMPETITION'!$B$22</f>
        <v>0</v>
      </c>
      <c r="I12" s="32">
        <f>'WINE COMPETITION'!$C$22</f>
        <v>0</v>
      </c>
      <c r="J12" s="31">
        <f>'WINE COMPETITION'!$D$22</f>
        <v>0</v>
      </c>
      <c r="K12" s="32">
        <f>'WINE COMPETITION'!$F$22</f>
        <v>0</v>
      </c>
      <c r="L12" s="33">
        <f>'WINE COMPETITION'!$H$22</f>
        <v>0</v>
      </c>
      <c r="M12" s="9">
        <f>'WINE COMPETITION'!$J$22</f>
        <v>0</v>
      </c>
      <c r="N12" s="31">
        <f>'WINE COMPETITION'!$A$25</f>
        <v>0</v>
      </c>
      <c r="O12" s="31">
        <f>'WINE COMPETITION'!$B$25</f>
        <v>0</v>
      </c>
      <c r="P12" s="31">
        <f>'WINE COMPETITION'!$C$25</f>
        <v>0</v>
      </c>
      <c r="Q12" s="31">
        <f>'WINE COMPETITION'!$D$25</f>
        <v>0</v>
      </c>
      <c r="R12" s="32">
        <f>'WINE COMPETITION'!$F$25</f>
        <v>0</v>
      </c>
      <c r="S12" s="33">
        <f>'WINE COMPETITION'!$H$25</f>
        <v>0</v>
      </c>
      <c r="T12" s="33">
        <f>'WINE COMPETITION'!$J$25</f>
        <v>0</v>
      </c>
      <c r="U12" s="33" t="str">
        <f>'WINE COMPETITION'!$A$28</f>
        <v>Select from drop down list or type in cell</v>
      </c>
      <c r="V12" s="33">
        <f>'WINE COMPETITION'!C28</f>
        <v>0</v>
      </c>
      <c r="W12" s="33">
        <f>'WINE COMPETITION'!$F$28</f>
        <v>0</v>
      </c>
      <c r="X12" s="33">
        <f>'WINE COMPETITION'!$H$28</f>
        <v>0</v>
      </c>
      <c r="Y12" s="33">
        <f>'WINE COMPETITION'!$J$28</f>
        <v>0</v>
      </c>
      <c r="Z12" s="33" t="str">
        <f>'WINE COMPETITION'!$A$28</f>
        <v>Select from drop down list or type in cell</v>
      </c>
      <c r="AA12" s="31" t="str">
        <f>'WINE COMPETITION'!A42</f>
        <v>Select from drop down list</v>
      </c>
      <c r="AB12" s="31">
        <f>'WINE COMPETITION'!B42</f>
        <v>0</v>
      </c>
      <c r="AC12" s="34">
        <f>'WINE COMPETITION'!C42</f>
        <v>0</v>
      </c>
      <c r="AD12" s="34">
        <f>'WINE COMPETITION'!D42</f>
        <v>0</v>
      </c>
      <c r="AE12" s="34">
        <f>'WINE COMPETITION'!E42</f>
        <v>0</v>
      </c>
      <c r="AF12" s="31">
        <f>'WINE COMPETITION'!F42</f>
        <v>0</v>
      </c>
      <c r="AG12" s="31">
        <f>'WINE COMPETITION'!G42</f>
        <v>0</v>
      </c>
      <c r="AH12" s="9">
        <f>'WINE COMPETITION'!H42</f>
        <v>0</v>
      </c>
      <c r="AI12" s="10">
        <f>'WINE COMPETITION'!I42</f>
        <v>0</v>
      </c>
      <c r="AJ12" s="35">
        <f>'WINE COMPETITION'!J42</f>
        <v>0</v>
      </c>
      <c r="AK12" s="69">
        <f>'WINE COMPETITION'!K42</f>
        <v>0</v>
      </c>
      <c r="AL12" s="67">
        <f>'WINE COMPETITION'!L42</f>
        <v>0</v>
      </c>
      <c r="AM12" s="9">
        <f>'WINE COMPETITION'!M42</f>
        <v>0</v>
      </c>
      <c r="AN12" s="9" t="str">
        <f>'WINE COMPETITION'!N42</f>
        <v xml:space="preserve">  , , , , , $</v>
      </c>
    </row>
    <row r="37" spans="6:6" ht="17.25" customHeight="1">
      <c r="F37" s="8" t="s">
        <v>70</v>
      </c>
    </row>
  </sheetData>
  <mergeCells count="5">
    <mergeCell ref="A1:F1"/>
    <mergeCell ref="G1:M1"/>
    <mergeCell ref="N1:T1"/>
    <mergeCell ref="AA1:AH1"/>
    <mergeCell ref="U1:Y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70829F4D58C841A8B3AD20A1E4B33B" ma:contentTypeVersion="19" ma:contentTypeDescription="Create a new document." ma:contentTypeScope="" ma:versionID="56df27b2b6c0a9aa158d16a12a44803b">
  <xsd:schema xmlns:xsd="http://www.w3.org/2001/XMLSchema" xmlns:xs="http://www.w3.org/2001/XMLSchema" xmlns:p="http://schemas.microsoft.com/office/2006/metadata/properties" xmlns:ns2="eebe8cdc-5194-40ce-bb83-d19af8585984" xmlns:ns3="6b8eb881-6864-4887-aa22-b5c36e02c7cd" xmlns:ns4="b216c1c7-fa00-452f-bcdb-7b0bf1228216" targetNamespace="http://schemas.microsoft.com/office/2006/metadata/properties" ma:root="true" ma:fieldsID="9f56fc1f890d4bde64d110c67564e230" ns2:_="" ns3:_="" ns4:_="">
    <xsd:import namespace="eebe8cdc-5194-40ce-bb83-d19af8585984"/>
    <xsd:import namespace="6b8eb881-6864-4887-aa22-b5c36e02c7cd"/>
    <xsd:import namespace="b216c1c7-fa00-452f-bcdb-7b0bf12282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be8cdc-5194-40ce-bb83-d19af85859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d38448-7f88-4bbc-9651-f02751ed52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8eb881-6864-4887-aa22-b5c36e02c7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6c1c7-fa00-452f-bcdb-7b0bf12282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abeff6d-2531-4bd2-97e0-b947ca90bae6}" ma:internalName="TaxCatchAll" ma:showField="CatchAllData" ma:web="b216c1c7-fa00-452f-bcdb-7b0bf12282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216c1c7-fa00-452f-bcdb-7b0bf1228216" xsi:nil="true"/>
    <lcf76f155ced4ddcb4097134ff3c332f xmlns="eebe8cdc-5194-40ce-bb83-d19af858598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FF64B-2B0B-49EB-AB97-56B430788C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be8cdc-5194-40ce-bb83-d19af8585984"/>
    <ds:schemaRef ds:uri="6b8eb881-6864-4887-aa22-b5c36e02c7cd"/>
    <ds:schemaRef ds:uri="b216c1c7-fa00-452f-bcdb-7b0bf12282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F06FA2-F7E8-4BFB-BE25-1E5F50B60A05}">
  <ds:schemaRefs>
    <ds:schemaRef ds:uri="http://www.w3.org/XML/1998/namespace"/>
    <ds:schemaRef ds:uri="http://purl.org/dc/dcmitype/"/>
    <ds:schemaRef ds:uri="http://schemas.microsoft.com/office/2006/documentManagement/types"/>
    <ds:schemaRef ds:uri="http://schemas.microsoft.com/office/2006/metadata/properties"/>
    <ds:schemaRef ds:uri="http://schemas.openxmlformats.org/package/2006/metadata/core-properties"/>
    <ds:schemaRef ds:uri="b216c1c7-fa00-452f-bcdb-7b0bf1228216"/>
    <ds:schemaRef ds:uri="6b8eb881-6864-4887-aa22-b5c36e02c7cd"/>
    <ds:schemaRef ds:uri="http://purl.org/dc/elements/1.1/"/>
    <ds:schemaRef ds:uri="http://schemas.microsoft.com/office/infopath/2007/PartnerControls"/>
    <ds:schemaRef ds:uri="eebe8cdc-5194-40ce-bb83-d19af8585984"/>
    <ds:schemaRef ds:uri="http://purl.org/dc/terms/"/>
  </ds:schemaRefs>
</ds:datastoreItem>
</file>

<file path=customXml/itemProps3.xml><?xml version="1.0" encoding="utf-8"?>
<ds:datastoreItem xmlns:ds="http://schemas.openxmlformats.org/officeDocument/2006/customXml" ds:itemID="{40A21F84-E645-4B3C-B606-D0FAC47EB6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WINE COMPETITION</vt:lpstr>
      <vt:lpstr>9.3</vt:lpstr>
      <vt:lpstr>'WINE COMPETITION'!Print_Area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 Empen</dc:creator>
  <cp:keywords/>
  <dc:description/>
  <cp:lastModifiedBy>Emily Uzzo</cp:lastModifiedBy>
  <cp:revision/>
  <cp:lastPrinted>2025-08-27T11:37:33Z</cp:lastPrinted>
  <dcterms:created xsi:type="dcterms:W3CDTF">2010-08-17T18:55:39Z</dcterms:created>
  <dcterms:modified xsi:type="dcterms:W3CDTF">2025-10-10T16:28:03Z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0x0101004570829F4D58C841A8B3AD20A1E4B33B</vt:lpwstr>
  </property>
  <property fmtid="{D5CDD505-2E9C-101B-9397-08002B2CF9AE}" pid="3" name="MediaServiceImageTags">
    <vt:lpwstr/>
  </property>
</Properties>
</file>